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N:\Service Delivery\All Live SCC Projects\MAT 2025\3. Fieldwork\Weekly Monitoring\"/>
    </mc:Choice>
  </mc:AlternateContent>
  <xr:revisionPtr revIDLastSave="0" documentId="13_ncr:1_{C8F7EEC5-7A5B-48CE-9966-388C1F25CE2B}" xr6:coauthVersionLast="47" xr6:coauthVersionMax="47" xr10:uidLastSave="{00000000-0000-0000-0000-000000000000}"/>
  <bookViews>
    <workbookView xWindow="28680" yWindow="-120" windowWidth="29040" windowHeight="15720" activeTab="2" xr2:uid="{A9EF1841-2E47-40DF-A6EE-E43511397F59}"/>
  </bookViews>
  <sheets>
    <sheet name="Guidance" sheetId="6" r:id="rId1"/>
    <sheet name="Summary of activity" sheetId="1" r:id="rId2"/>
    <sheet name="Trust level breakdown" sheetId="2" r:id="rId3"/>
    <sheet name="Dropdowns" sheetId="3" state="hidden" r:id="rId4"/>
    <sheet name="Participating trusts" sheetId="7" state="hidden" r:id="rId5"/>
  </sheets>
  <externalReferences>
    <externalReference r:id="rId6"/>
  </externalReferences>
  <definedNames>
    <definedName name="Status">Dropdowns!$A$1:$A$9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 r="D14" i="1"/>
  <c r="E14" i="1"/>
  <c r="F14" i="1" s="1"/>
  <c r="G14" i="1" s="1"/>
  <c r="H14" i="1" s="1"/>
  <c r="I14" i="1" s="1"/>
  <c r="J14" i="1" s="1"/>
  <c r="K14" i="1" s="1"/>
  <c r="L14" i="1" s="1"/>
  <c r="M14" i="1" s="1"/>
  <c r="N14" i="1" s="1"/>
  <c r="C14" i="1"/>
  <c r="C30" i="1"/>
  <c r="D30" i="1"/>
  <c r="E30" i="1"/>
  <c r="F30" i="1"/>
  <c r="G30" i="1"/>
  <c r="H30" i="1"/>
  <c r="I30" i="1"/>
  <c r="J30" i="1"/>
  <c r="K30" i="1"/>
  <c r="L30" i="1"/>
  <c r="M30" i="1"/>
  <c r="N30" i="1"/>
  <c r="C32" i="1"/>
  <c r="D32" i="1"/>
  <c r="E32" i="1"/>
  <c r="F32" i="1"/>
  <c r="G32" i="1"/>
  <c r="H32" i="1"/>
  <c r="I32" i="1"/>
  <c r="J32" i="1"/>
  <c r="K32" i="1"/>
  <c r="L32" i="1"/>
  <c r="M32" i="1"/>
  <c r="N32" i="1"/>
  <c r="C34" i="1"/>
  <c r="D34" i="1"/>
  <c r="E34" i="1"/>
  <c r="F34" i="1"/>
  <c r="G34" i="1"/>
  <c r="H34" i="1"/>
  <c r="I34" i="1"/>
  <c r="J34" i="1"/>
  <c r="K34" i="1"/>
  <c r="L34" i="1"/>
  <c r="M34" i="1"/>
  <c r="N34" i="1"/>
  <c r="C36" i="1"/>
  <c r="D36" i="1"/>
  <c r="E36" i="1"/>
  <c r="F36" i="1"/>
  <c r="G36" i="1"/>
  <c r="H36" i="1"/>
  <c r="I36" i="1"/>
  <c r="J36" i="1"/>
  <c r="K36" i="1"/>
  <c r="L36" i="1"/>
  <c r="M36" i="1"/>
  <c r="N36" i="1"/>
  <c r="C40" i="1"/>
  <c r="D40" i="1"/>
  <c r="E40" i="1"/>
  <c r="F40" i="1"/>
  <c r="G40" i="1"/>
  <c r="H40" i="1"/>
  <c r="I40" i="1"/>
  <c r="J40" i="1"/>
  <c r="K40" i="1"/>
  <c r="L40" i="1"/>
  <c r="M40" i="1"/>
  <c r="N40" i="1"/>
  <c r="C42" i="1"/>
  <c r="D42" i="1"/>
  <c r="E42" i="1"/>
  <c r="F42" i="1"/>
  <c r="G42" i="1"/>
  <c r="H42" i="1"/>
  <c r="I42" i="1"/>
  <c r="J42" i="1"/>
  <c r="K42" i="1"/>
  <c r="L42" i="1"/>
  <c r="M42" i="1"/>
  <c r="N42" i="1"/>
  <c r="B30" i="1"/>
  <c r="B25" i="1"/>
  <c r="B23" i="1"/>
  <c r="AS7" i="2"/>
  <c r="AN7" i="2"/>
  <c r="I7" i="2"/>
  <c r="D8" i="2" l="1"/>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AF129" i="2" l="1"/>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AF8" i="2"/>
  <c r="AF7" i="2"/>
  <c r="AF6" i="2"/>
  <c r="N44" i="1"/>
  <c r="M44" i="1"/>
  <c r="L44" i="1"/>
  <c r="K44" i="1"/>
  <c r="J44" i="1"/>
  <c r="I44" i="1"/>
  <c r="H44" i="1"/>
  <c r="G44" i="1"/>
  <c r="F44" i="1"/>
  <c r="E44" i="1"/>
  <c r="D44" i="1"/>
  <c r="C44" i="1"/>
  <c r="B44" i="1"/>
  <c r="B42" i="1"/>
  <c r="D127" i="2"/>
  <c r="D128" i="2"/>
  <c r="D129" i="2"/>
  <c r="D130" i="2"/>
  <c r="D131" i="2"/>
  <c r="B36" i="1" l="1"/>
  <c r="B34" i="1"/>
  <c r="B32" i="1"/>
  <c r="AS60" i="2"/>
  <c r="AS61" i="2"/>
  <c r="AS62" i="2"/>
  <c r="AS63" i="2"/>
  <c r="AS64" i="2"/>
  <c r="AS65" i="2"/>
  <c r="AS66" i="2"/>
  <c r="AS67" i="2"/>
  <c r="AS68" i="2"/>
  <c r="AS69" i="2"/>
  <c r="AS70" i="2"/>
  <c r="AS71" i="2"/>
  <c r="AS72" i="2"/>
  <c r="AS73" i="2"/>
  <c r="AS74" i="2"/>
  <c r="AS75" i="2"/>
  <c r="AS76" i="2"/>
  <c r="AS77" i="2"/>
  <c r="AS78" i="2"/>
  <c r="AS79" i="2"/>
  <c r="AS80" i="2"/>
  <c r="AS81" i="2"/>
  <c r="AS82" i="2"/>
  <c r="AS83" i="2"/>
  <c r="AS84" i="2"/>
  <c r="AS85" i="2"/>
  <c r="AS86" i="2"/>
  <c r="AS87" i="2"/>
  <c r="AS88" i="2"/>
  <c r="AS89" i="2"/>
  <c r="AS90" i="2"/>
  <c r="AS91" i="2"/>
  <c r="AS92" i="2"/>
  <c r="AS93" i="2"/>
  <c r="AS94" i="2"/>
  <c r="AS95" i="2"/>
  <c r="AS96" i="2"/>
  <c r="AS97" i="2"/>
  <c r="AS98" i="2"/>
  <c r="AS99" i="2"/>
  <c r="AS100" i="2"/>
  <c r="AS101" i="2"/>
  <c r="AS102" i="2"/>
  <c r="AS103" i="2"/>
  <c r="AS104" i="2"/>
  <c r="AS105" i="2"/>
  <c r="AS106" i="2"/>
  <c r="AS107" i="2"/>
  <c r="AS108" i="2"/>
  <c r="AS109" i="2"/>
  <c r="AS110" i="2"/>
  <c r="AS111" i="2"/>
  <c r="AS112" i="2"/>
  <c r="AS113" i="2"/>
  <c r="AS114" i="2"/>
  <c r="AS115" i="2"/>
  <c r="AS116" i="2"/>
  <c r="AS117" i="2"/>
  <c r="AS118" i="2"/>
  <c r="AS119" i="2"/>
  <c r="AS120" i="2"/>
  <c r="AS121" i="2"/>
  <c r="AS122" i="2"/>
  <c r="AS123" i="2"/>
  <c r="AS124" i="2"/>
  <c r="AS125" i="2"/>
  <c r="AS126" i="2"/>
  <c r="AS127" i="2"/>
  <c r="AS128" i="2"/>
  <c r="AS129" i="2"/>
  <c r="AS130" i="2"/>
  <c r="AS131" i="2"/>
  <c r="AN60" i="2"/>
  <c r="AO60" i="2"/>
  <c r="AP60" i="2"/>
  <c r="AN61" i="2"/>
  <c r="AO61" i="2"/>
  <c r="AP61" i="2"/>
  <c r="AN62" i="2"/>
  <c r="AO62" i="2"/>
  <c r="AP62" i="2"/>
  <c r="AN63" i="2"/>
  <c r="AO63" i="2"/>
  <c r="AP63" i="2"/>
  <c r="AN64" i="2"/>
  <c r="AO64" i="2"/>
  <c r="AP64" i="2"/>
  <c r="AN65" i="2"/>
  <c r="AO65" i="2"/>
  <c r="AP65" i="2"/>
  <c r="AN66" i="2"/>
  <c r="AO66" i="2"/>
  <c r="AP66" i="2"/>
  <c r="AN67" i="2"/>
  <c r="AO67" i="2"/>
  <c r="AP67" i="2"/>
  <c r="AN68" i="2"/>
  <c r="AO68" i="2"/>
  <c r="AP68" i="2"/>
  <c r="AN69" i="2"/>
  <c r="AO69" i="2"/>
  <c r="AP69" i="2"/>
  <c r="AN70" i="2"/>
  <c r="AO70" i="2"/>
  <c r="AP70" i="2"/>
  <c r="AN71" i="2"/>
  <c r="AO71" i="2"/>
  <c r="AP71" i="2"/>
  <c r="AN72" i="2"/>
  <c r="AO72" i="2"/>
  <c r="AP72" i="2"/>
  <c r="AN73" i="2"/>
  <c r="AO73" i="2"/>
  <c r="AP73" i="2"/>
  <c r="AN74" i="2"/>
  <c r="AO74" i="2"/>
  <c r="AP74" i="2"/>
  <c r="AN75" i="2"/>
  <c r="AO75" i="2"/>
  <c r="AP75" i="2"/>
  <c r="AN76" i="2"/>
  <c r="AO76" i="2"/>
  <c r="AP76" i="2"/>
  <c r="AN77" i="2"/>
  <c r="AO77" i="2"/>
  <c r="AP77" i="2"/>
  <c r="AN78" i="2"/>
  <c r="AO78" i="2"/>
  <c r="AP78" i="2"/>
  <c r="AN79" i="2"/>
  <c r="AO79" i="2"/>
  <c r="AP79" i="2"/>
  <c r="AN80" i="2"/>
  <c r="AO80" i="2"/>
  <c r="AP80" i="2"/>
  <c r="AN81" i="2"/>
  <c r="AO81" i="2"/>
  <c r="AP81" i="2"/>
  <c r="AN82" i="2"/>
  <c r="AO82" i="2"/>
  <c r="AP82" i="2"/>
  <c r="AN83" i="2"/>
  <c r="AO83" i="2"/>
  <c r="AP83" i="2"/>
  <c r="AN84" i="2"/>
  <c r="AO84" i="2"/>
  <c r="AP84" i="2"/>
  <c r="AN85" i="2"/>
  <c r="AO85" i="2"/>
  <c r="AP85" i="2"/>
  <c r="AN86" i="2"/>
  <c r="AO86" i="2"/>
  <c r="AP86" i="2"/>
  <c r="AN87" i="2"/>
  <c r="AO87" i="2"/>
  <c r="AP87" i="2"/>
  <c r="AN88" i="2"/>
  <c r="AO88" i="2"/>
  <c r="AP88" i="2"/>
  <c r="AN89" i="2"/>
  <c r="AO89" i="2"/>
  <c r="AP89" i="2"/>
  <c r="AN90" i="2"/>
  <c r="AO90" i="2"/>
  <c r="AP90" i="2"/>
  <c r="AN91" i="2"/>
  <c r="AO91" i="2"/>
  <c r="AP91" i="2"/>
  <c r="AN92" i="2"/>
  <c r="AO92" i="2"/>
  <c r="AP92" i="2"/>
  <c r="AN93" i="2"/>
  <c r="AO93" i="2"/>
  <c r="AP93" i="2"/>
  <c r="AN94" i="2"/>
  <c r="AO94" i="2"/>
  <c r="AP94" i="2"/>
  <c r="AN95" i="2"/>
  <c r="AO95" i="2"/>
  <c r="AP95" i="2"/>
  <c r="AN96" i="2"/>
  <c r="AO96" i="2"/>
  <c r="AP96" i="2"/>
  <c r="AN97" i="2"/>
  <c r="AO97" i="2"/>
  <c r="AP97" i="2"/>
  <c r="AN98" i="2"/>
  <c r="AO98" i="2"/>
  <c r="AP98" i="2"/>
  <c r="AN99" i="2"/>
  <c r="AO99" i="2"/>
  <c r="AP99" i="2"/>
  <c r="AN100" i="2"/>
  <c r="AO100" i="2"/>
  <c r="AP100" i="2"/>
  <c r="AN101" i="2"/>
  <c r="AO101" i="2"/>
  <c r="AP101" i="2"/>
  <c r="AN102" i="2"/>
  <c r="AO102" i="2"/>
  <c r="AP102" i="2"/>
  <c r="AN103" i="2"/>
  <c r="AO103" i="2"/>
  <c r="AP103" i="2"/>
  <c r="AN104" i="2"/>
  <c r="AO104" i="2"/>
  <c r="AP104" i="2"/>
  <c r="AN105" i="2"/>
  <c r="AO105" i="2"/>
  <c r="AP105" i="2"/>
  <c r="AN106" i="2"/>
  <c r="AO106" i="2"/>
  <c r="AP106" i="2"/>
  <c r="AN107" i="2"/>
  <c r="AO107" i="2"/>
  <c r="AP107" i="2"/>
  <c r="AN108" i="2"/>
  <c r="AO108" i="2"/>
  <c r="AP108" i="2"/>
  <c r="AN109" i="2"/>
  <c r="AO109" i="2"/>
  <c r="AP109" i="2"/>
  <c r="AN110" i="2"/>
  <c r="AO110" i="2"/>
  <c r="AP110" i="2"/>
  <c r="AN111" i="2"/>
  <c r="AO111" i="2"/>
  <c r="AP111" i="2"/>
  <c r="AN112" i="2"/>
  <c r="AO112" i="2"/>
  <c r="AP112" i="2"/>
  <c r="AN113" i="2"/>
  <c r="AO113" i="2"/>
  <c r="AP113" i="2"/>
  <c r="AN114" i="2"/>
  <c r="AO114" i="2"/>
  <c r="AP114" i="2"/>
  <c r="AN115" i="2"/>
  <c r="AO115" i="2"/>
  <c r="AP115" i="2"/>
  <c r="AN116" i="2"/>
  <c r="AO116" i="2"/>
  <c r="AP116" i="2"/>
  <c r="AN117" i="2"/>
  <c r="AO117" i="2"/>
  <c r="AP117" i="2"/>
  <c r="AN118" i="2"/>
  <c r="AO118" i="2"/>
  <c r="AP118" i="2"/>
  <c r="AN119" i="2"/>
  <c r="AO119" i="2"/>
  <c r="AP119" i="2"/>
  <c r="AN120" i="2"/>
  <c r="AO120" i="2"/>
  <c r="AP120" i="2"/>
  <c r="AN121" i="2"/>
  <c r="AO121" i="2"/>
  <c r="AP121" i="2"/>
  <c r="AN122" i="2"/>
  <c r="AO122" i="2"/>
  <c r="AP122" i="2"/>
  <c r="AN123" i="2"/>
  <c r="AO123" i="2"/>
  <c r="AP123" i="2"/>
  <c r="AN124" i="2"/>
  <c r="AO124" i="2"/>
  <c r="AP124" i="2"/>
  <c r="AN125" i="2"/>
  <c r="AO125" i="2"/>
  <c r="AP125" i="2"/>
  <c r="AN126" i="2"/>
  <c r="AO126" i="2"/>
  <c r="AP126" i="2"/>
  <c r="AN127" i="2"/>
  <c r="AO127" i="2"/>
  <c r="AP127" i="2"/>
  <c r="AN128" i="2"/>
  <c r="AO128" i="2"/>
  <c r="AP128" i="2"/>
  <c r="AN129" i="2"/>
  <c r="AO129" i="2"/>
  <c r="AP129" i="2"/>
  <c r="AN130" i="2"/>
  <c r="AO130" i="2"/>
  <c r="AP130" i="2"/>
  <c r="AN131" i="2"/>
  <c r="AO131" i="2"/>
  <c r="AP131"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R131"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R59" i="2"/>
  <c r="AS59" i="2"/>
  <c r="AS58" i="2"/>
  <c r="AS57" i="2"/>
  <c r="AS56" i="2"/>
  <c r="AS55" i="2"/>
  <c r="AS54" i="2"/>
  <c r="AS53" i="2"/>
  <c r="AS52" i="2"/>
  <c r="AS51" i="2"/>
  <c r="AS50" i="2"/>
  <c r="AS49" i="2"/>
  <c r="AS48" i="2"/>
  <c r="AS47" i="2"/>
  <c r="AS46" i="2"/>
  <c r="AS45" i="2"/>
  <c r="AS44" i="2"/>
  <c r="AS43" i="2"/>
  <c r="AS42" i="2"/>
  <c r="AS41" i="2"/>
  <c r="AS40" i="2"/>
  <c r="AS39" i="2"/>
  <c r="AS38" i="2"/>
  <c r="AS37" i="2"/>
  <c r="AS36" i="2"/>
  <c r="AS35" i="2"/>
  <c r="AS34" i="2"/>
  <c r="AS33" i="2"/>
  <c r="AS32" i="2"/>
  <c r="AS31" i="2"/>
  <c r="AS30" i="2"/>
  <c r="AS29" i="2"/>
  <c r="AS28" i="2"/>
  <c r="AS27" i="2"/>
  <c r="AS26" i="2"/>
  <c r="AS25" i="2"/>
  <c r="AS24" i="2"/>
  <c r="AS23" i="2"/>
  <c r="AS22" i="2"/>
  <c r="AS21" i="2"/>
  <c r="AS20" i="2"/>
  <c r="AS19" i="2"/>
  <c r="AS18" i="2"/>
  <c r="AS17" i="2"/>
  <c r="AS16" i="2"/>
  <c r="AS15" i="2"/>
  <c r="AS14" i="2"/>
  <c r="AS13" i="2"/>
  <c r="AS12" i="2"/>
  <c r="AS11" i="2"/>
  <c r="AS10" i="2"/>
  <c r="AS9" i="2"/>
  <c r="AS8" i="2"/>
  <c r="AS6" i="2"/>
  <c r="AP59" i="2"/>
  <c r="AO59" i="2"/>
  <c r="AN59" i="2"/>
  <c r="AP58" i="2"/>
  <c r="AO58" i="2"/>
  <c r="AN58" i="2"/>
  <c r="AP57" i="2"/>
  <c r="AO57" i="2"/>
  <c r="AN57" i="2"/>
  <c r="AP56" i="2"/>
  <c r="AO56" i="2"/>
  <c r="AN56" i="2"/>
  <c r="AP55" i="2"/>
  <c r="AO55" i="2"/>
  <c r="AN55" i="2"/>
  <c r="AP54" i="2"/>
  <c r="AO54" i="2"/>
  <c r="AN54" i="2"/>
  <c r="AP53" i="2"/>
  <c r="AO53" i="2"/>
  <c r="AN53" i="2"/>
  <c r="AP52" i="2"/>
  <c r="AO52" i="2"/>
  <c r="AN52" i="2"/>
  <c r="AP51" i="2"/>
  <c r="AO51" i="2"/>
  <c r="AN51" i="2"/>
  <c r="AP50" i="2"/>
  <c r="AO50" i="2"/>
  <c r="AN50" i="2"/>
  <c r="AP49" i="2"/>
  <c r="AO49" i="2"/>
  <c r="AN49" i="2"/>
  <c r="AP48" i="2"/>
  <c r="AO48" i="2"/>
  <c r="AN48" i="2"/>
  <c r="AP47" i="2"/>
  <c r="AO47" i="2"/>
  <c r="AN47" i="2"/>
  <c r="AP46" i="2"/>
  <c r="AO46" i="2"/>
  <c r="AN46" i="2"/>
  <c r="AP45" i="2"/>
  <c r="AO45" i="2"/>
  <c r="AN45" i="2"/>
  <c r="AP44" i="2"/>
  <c r="AO44" i="2"/>
  <c r="AN44" i="2"/>
  <c r="AP43" i="2"/>
  <c r="AO43" i="2"/>
  <c r="AN43" i="2"/>
  <c r="AP42" i="2"/>
  <c r="AO42" i="2"/>
  <c r="AN42" i="2"/>
  <c r="AP41" i="2"/>
  <c r="AO41" i="2"/>
  <c r="AN41" i="2"/>
  <c r="AP40" i="2"/>
  <c r="AO40" i="2"/>
  <c r="AN40" i="2"/>
  <c r="AP39" i="2"/>
  <c r="AO39" i="2"/>
  <c r="AN39" i="2"/>
  <c r="AP38" i="2"/>
  <c r="AO38" i="2"/>
  <c r="AN38" i="2"/>
  <c r="AP37" i="2"/>
  <c r="AO37" i="2"/>
  <c r="AN37" i="2"/>
  <c r="AP36" i="2"/>
  <c r="AO36" i="2"/>
  <c r="AN36" i="2"/>
  <c r="AP35" i="2"/>
  <c r="AO35" i="2"/>
  <c r="AN35" i="2"/>
  <c r="AP34" i="2"/>
  <c r="AO34" i="2"/>
  <c r="AN34" i="2"/>
  <c r="AP33" i="2"/>
  <c r="AO33" i="2"/>
  <c r="AN33" i="2"/>
  <c r="AP32" i="2"/>
  <c r="AO32" i="2"/>
  <c r="AN32" i="2"/>
  <c r="AP31" i="2"/>
  <c r="AO31" i="2"/>
  <c r="AN31" i="2"/>
  <c r="AP30" i="2"/>
  <c r="AO30" i="2"/>
  <c r="AN30" i="2"/>
  <c r="AP29" i="2"/>
  <c r="AO29" i="2"/>
  <c r="AN29" i="2"/>
  <c r="AP28" i="2"/>
  <c r="AO28" i="2"/>
  <c r="AN28" i="2"/>
  <c r="AP27" i="2"/>
  <c r="AO27" i="2"/>
  <c r="AN27" i="2"/>
  <c r="AP26" i="2"/>
  <c r="AO26" i="2"/>
  <c r="AN26" i="2"/>
  <c r="AP25" i="2"/>
  <c r="AO25" i="2"/>
  <c r="AN25" i="2"/>
  <c r="AP24" i="2"/>
  <c r="AO24" i="2"/>
  <c r="AN24" i="2"/>
  <c r="AP23" i="2"/>
  <c r="AO23" i="2"/>
  <c r="AN23" i="2"/>
  <c r="AP22" i="2"/>
  <c r="AO22" i="2"/>
  <c r="AN22" i="2"/>
  <c r="AP21" i="2"/>
  <c r="AO21" i="2"/>
  <c r="AN21" i="2"/>
  <c r="AP20" i="2"/>
  <c r="AO20" i="2"/>
  <c r="AN20" i="2"/>
  <c r="AP19" i="2"/>
  <c r="AO19" i="2"/>
  <c r="AN19" i="2"/>
  <c r="AP18" i="2"/>
  <c r="AO18" i="2"/>
  <c r="AN18" i="2"/>
  <c r="AP17" i="2"/>
  <c r="AO17" i="2"/>
  <c r="AN17" i="2"/>
  <c r="AP16" i="2"/>
  <c r="AO16" i="2"/>
  <c r="AN16" i="2"/>
  <c r="AP15" i="2"/>
  <c r="AO15" i="2"/>
  <c r="AN15" i="2"/>
  <c r="AP14" i="2"/>
  <c r="AO14" i="2"/>
  <c r="AN14" i="2"/>
  <c r="AP13" i="2"/>
  <c r="AO13" i="2"/>
  <c r="AN13" i="2"/>
  <c r="AP12" i="2"/>
  <c r="AO12" i="2"/>
  <c r="AN12" i="2"/>
  <c r="AP11" i="2"/>
  <c r="AO11" i="2"/>
  <c r="AN11" i="2"/>
  <c r="AP10" i="2"/>
  <c r="AO10" i="2"/>
  <c r="AN10" i="2"/>
  <c r="AP9" i="2"/>
  <c r="AO9" i="2"/>
  <c r="AN9" i="2"/>
  <c r="AP8" i="2"/>
  <c r="AO8" i="2"/>
  <c r="AN8" i="2"/>
  <c r="AP7" i="2"/>
  <c r="AO7" i="2"/>
  <c r="AP6" i="2"/>
  <c r="AO6" i="2"/>
  <c r="AN6"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 r="X7" i="2"/>
  <c r="X6"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9" i="2"/>
  <c r="R8" i="2"/>
  <c r="R7" i="2"/>
  <c r="R6"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6" i="2"/>
  <c r="C23" i="1" l="1"/>
  <c r="D23" i="1"/>
  <c r="E23" i="1"/>
  <c r="F23" i="1"/>
  <c r="G23" i="1"/>
  <c r="H23" i="1"/>
  <c r="I23" i="1"/>
  <c r="J23" i="1"/>
  <c r="K23" i="1"/>
  <c r="L23" i="1"/>
  <c r="M23" i="1"/>
  <c r="N23" i="1"/>
  <c r="C38" i="1" l="1"/>
  <c r="D38" i="1"/>
  <c r="E38" i="1"/>
  <c r="F38" i="1"/>
  <c r="G38" i="1"/>
  <c r="H38" i="1"/>
  <c r="I38" i="1"/>
  <c r="J38" i="1"/>
  <c r="K38" i="1"/>
  <c r="L38" i="1"/>
  <c r="M38" i="1"/>
  <c r="N38" i="1"/>
  <c r="C25" i="1"/>
  <c r="D25" i="1"/>
  <c r="E25" i="1"/>
  <c r="F25" i="1"/>
  <c r="G25" i="1"/>
  <c r="H25" i="1"/>
  <c r="I25" i="1"/>
  <c r="J25" i="1"/>
  <c r="K25" i="1"/>
  <c r="L25" i="1"/>
  <c r="M25" i="1"/>
  <c r="N25" i="1"/>
  <c r="B40" i="1" l="1"/>
  <c r="B38" i="1"/>
</calcChain>
</file>

<file path=xl/sharedStrings.xml><?xml version="1.0" encoding="utf-8"?>
<sst xmlns="http://schemas.openxmlformats.org/spreadsheetml/2006/main" count="484" uniqueCount="433">
  <si>
    <t>Submitting this document</t>
  </si>
  <si>
    <t>Definition</t>
  </si>
  <si>
    <t>Report_No</t>
  </si>
  <si>
    <t>No of reports sent (i.e. first report would be 1)</t>
  </si>
  <si>
    <t>Date</t>
  </si>
  <si>
    <t>Trust_Code</t>
  </si>
  <si>
    <t>Trust code</t>
  </si>
  <si>
    <t>Trust_Name</t>
  </si>
  <si>
    <t>Trust name</t>
  </si>
  <si>
    <t>Contractor</t>
  </si>
  <si>
    <t>Choose from drop down list</t>
  </si>
  <si>
    <t>Status</t>
  </si>
  <si>
    <t>Starting sample size</t>
  </si>
  <si>
    <t>Sample size sent for first mailing</t>
  </si>
  <si>
    <t>Volume of phone numbers</t>
  </si>
  <si>
    <t>% of phone numbers</t>
  </si>
  <si>
    <t>Date sample approved</t>
  </si>
  <si>
    <t>Date 1st submission</t>
  </si>
  <si>
    <t>Submission number</t>
  </si>
  <si>
    <t>Mailing_One_Date</t>
  </si>
  <si>
    <t>Date Mailing 1 was sent</t>
  </si>
  <si>
    <t>Mailing_One_Volume</t>
  </si>
  <si>
    <t>Total mailing volume for mailing 1</t>
  </si>
  <si>
    <t>SMS_Reminder One_Date</t>
  </si>
  <si>
    <t>Date SMS 1 was sent</t>
  </si>
  <si>
    <t>SMS_Reminder One_Volume</t>
  </si>
  <si>
    <t>Undelivered or invalid numbers reported after SMS 1 send out</t>
  </si>
  <si>
    <t>Proportion of undelivered messages_SMS 1</t>
  </si>
  <si>
    <t>Mailing_Two_Date</t>
  </si>
  <si>
    <t>Date Mailing 2 was sent</t>
  </si>
  <si>
    <t>Mailing_Two_Volume</t>
  </si>
  <si>
    <t>Total mailing volume for mailing 2</t>
  </si>
  <si>
    <t>SMS_Reminder Two_Date</t>
  </si>
  <si>
    <t>Date SMS 2 was sent</t>
  </si>
  <si>
    <t>SMS_Reminder Two_Volume</t>
  </si>
  <si>
    <t>Number of invalid/ undelivered messages from SMS2</t>
  </si>
  <si>
    <t>Undelivered or invalid numbers reported after SMS 2 send out</t>
  </si>
  <si>
    <t>Proportion of undelivered messages_SMS 2</t>
  </si>
  <si>
    <t>Volume of invalid and undelivered messages/ total volume SMS 2 was sent to</t>
  </si>
  <si>
    <t>Mailing_Three_Date</t>
  </si>
  <si>
    <t>Date Mailing 3 was sent</t>
  </si>
  <si>
    <t>Mailing_Three_Volume</t>
  </si>
  <si>
    <t>Total mailing volume for mailing 3</t>
  </si>
  <si>
    <t>1 (returned completed)</t>
  </si>
  <si>
    <t>2 (undelivered/ moved house)</t>
  </si>
  <si>
    <t>3 (deceased)</t>
  </si>
  <si>
    <t>4 (too ill/opt-out)</t>
  </si>
  <si>
    <t>5 (ineligible)</t>
  </si>
  <si>
    <t>6 (unknown)</t>
  </si>
  <si>
    <t>7 (patient deceased prior to fieldwork)</t>
  </si>
  <si>
    <t>Check - do the outcomes reported match starting sample size?</t>
  </si>
  <si>
    <t>This is a check to ensure the total number of outcomes recorded in the trust level breakdown match the starting sample size - please use the formula given to check this.</t>
  </si>
  <si>
    <t>Unadjusted Response rate (%)</t>
  </si>
  <si>
    <t>Outcome 1/ starting sample size</t>
  </si>
  <si>
    <t>Adjusted Response rate (%)</t>
  </si>
  <si>
    <t>Outcome 1/ sum (outcome 1,4,5,6)</t>
  </si>
  <si>
    <t>Online responses</t>
  </si>
  <si>
    <t>All online responses received</t>
  </si>
  <si>
    <t>Paper responses</t>
  </si>
  <si>
    <t>All paper responses received</t>
  </si>
  <si>
    <t>Proportion of completes received online</t>
  </si>
  <si>
    <t>Of those who have completed the survey, this should be the percentage who have chosen to complete online</t>
  </si>
  <si>
    <t>Weekly monitoring template - summary of activity</t>
  </si>
  <si>
    <t>Contractor name</t>
  </si>
  <si>
    <t>Date submitted</t>
  </si>
  <si>
    <t>Checklist - to be completed before sending to SCC</t>
  </si>
  <si>
    <t>Does the data provided in the summary of activity tab match the trust level breakdown?</t>
  </si>
  <si>
    <t>Yes/No</t>
  </si>
  <si>
    <t>95% of samples signed off, and 85% of M1 sent</t>
  </si>
  <si>
    <t>Week</t>
  </si>
  <si>
    <t>Outcomes and response rates</t>
  </si>
  <si>
    <t>Adjusted response rate</t>
  </si>
  <si>
    <t>% of responses received online</t>
  </si>
  <si>
    <t>Samples approved and mailings sent</t>
  </si>
  <si>
    <t>No of trusts</t>
  </si>
  <si>
    <t>Sample submitted</t>
  </si>
  <si>
    <t>Sample approved</t>
  </si>
  <si>
    <t>% of samples approved</t>
  </si>
  <si>
    <t>First mailing</t>
  </si>
  <si>
    <t>% of first mailings sent</t>
  </si>
  <si>
    <t>First SMS</t>
  </si>
  <si>
    <t>% of first SMS sent</t>
  </si>
  <si>
    <t>Second mailing</t>
  </si>
  <si>
    <t>% of second mailings sent</t>
  </si>
  <si>
    <t>Second SMS</t>
  </si>
  <si>
    <t>% of second SMS sent</t>
  </si>
  <si>
    <t>Third mailing</t>
  </si>
  <si>
    <t>% of third mailings sent</t>
  </si>
  <si>
    <t>Communications and accessibility</t>
  </si>
  <si>
    <t>Non english online completes</t>
  </si>
  <si>
    <t>Totals required in the last week of fieldwork only</t>
  </si>
  <si>
    <t>Braille requests</t>
  </si>
  <si>
    <t>Large print requests</t>
  </si>
  <si>
    <t>Easy Read requests</t>
  </si>
  <si>
    <t>Easy Read completes</t>
  </si>
  <si>
    <t>% of Easy Read completed</t>
  </si>
  <si>
    <t>Phone calls</t>
  </si>
  <si>
    <t>Emails</t>
  </si>
  <si>
    <t>Telephone assisted completes</t>
  </si>
  <si>
    <t>Telephone calls requiring translator</t>
  </si>
  <si>
    <t>Arabic</t>
  </si>
  <si>
    <t>Bengali</t>
  </si>
  <si>
    <t>French</t>
  </si>
  <si>
    <t>Gujarati</t>
  </si>
  <si>
    <t>Polish</t>
  </si>
  <si>
    <t>Portuguese</t>
  </si>
  <si>
    <t>Punjabi</t>
  </si>
  <si>
    <t>Spanish</t>
  </si>
  <si>
    <t>Urdu</t>
  </si>
  <si>
    <t>Cantonese</t>
  </si>
  <si>
    <t>Mandarin</t>
  </si>
  <si>
    <t>Turkish</t>
  </si>
  <si>
    <t>Italian</t>
  </si>
  <si>
    <t>Russian</t>
  </si>
  <si>
    <t>Kurdish</t>
  </si>
  <si>
    <t>Tamil</t>
  </si>
  <si>
    <t>Thai</t>
  </si>
  <si>
    <t>Farsi</t>
  </si>
  <si>
    <t>Somali</t>
  </si>
  <si>
    <t>Other language</t>
  </si>
  <si>
    <t>Trust level breakdown</t>
  </si>
  <si>
    <t>General</t>
  </si>
  <si>
    <t>Sample</t>
  </si>
  <si>
    <t>Mailings and reminders</t>
  </si>
  <si>
    <t>Response rates</t>
  </si>
  <si>
    <t>Outcome 1 (returned completed)</t>
  </si>
  <si>
    <t>Outcome 2 (undelivered/ moved house)</t>
  </si>
  <si>
    <t>Outcome 3 (deceased)</t>
  </si>
  <si>
    <t>Outcome 4 (too ill/opt-out)</t>
  </si>
  <si>
    <t>Outcome 5 (ineligible)</t>
  </si>
  <si>
    <t>Outcome 6 (unknown)</t>
  </si>
  <si>
    <t>Outcome 7 (patient deceased prior to fieldwork)</t>
  </si>
  <si>
    <t>RHH</t>
  </si>
  <si>
    <t>Test trust</t>
  </si>
  <si>
    <t>Sample pending approval</t>
  </si>
  <si>
    <t>Mailing 1 sent</t>
  </si>
  <si>
    <t>SMS 1 sent</t>
  </si>
  <si>
    <t>Mailing 2 sent</t>
  </si>
  <si>
    <t>SMS 2 sent</t>
  </si>
  <si>
    <t>Mailing 3 sent</t>
  </si>
  <si>
    <t>Picker</t>
  </si>
  <si>
    <t>Patient Perspective</t>
  </si>
  <si>
    <t>Yes</t>
  </si>
  <si>
    <t>No</t>
  </si>
  <si>
    <t>Date of submission of report to SCC</t>
  </si>
  <si>
    <t>Date the sample approved by SCC</t>
  </si>
  <si>
    <t>Date sample first submitted. If not yet submitted, leave blank</t>
  </si>
  <si>
    <t>Number of samples were submitted to the SCC before sign off</t>
  </si>
  <si>
    <t>Total volume SMS 1 sent</t>
  </si>
  <si>
    <t>Number of invalid/ undelivered messages from SMS 1</t>
  </si>
  <si>
    <t>Volume of invalid and undelivered messages/ total volume SMS 1 sent</t>
  </si>
  <si>
    <t>Total volume SMS 2 sent</t>
  </si>
  <si>
    <t>R0A</t>
  </si>
  <si>
    <t>Manchester University NHS Foundation Trust</t>
  </si>
  <si>
    <t>R0B</t>
  </si>
  <si>
    <t>South Tyneside and Sunderland NHS Foundation Trust</t>
  </si>
  <si>
    <t>R0D</t>
  </si>
  <si>
    <t>University Hospitals Dorset NHS Foundation Trust</t>
  </si>
  <si>
    <t>R1F</t>
  </si>
  <si>
    <t>Isle of Wight NHS Trust</t>
  </si>
  <si>
    <t>R1H</t>
  </si>
  <si>
    <t>Barts Health NHS Trust</t>
  </si>
  <si>
    <t>R1K</t>
  </si>
  <si>
    <t>London North West University Healthcare NHS Trust</t>
  </si>
  <si>
    <t>RA2</t>
  </si>
  <si>
    <t>RA7</t>
  </si>
  <si>
    <t>University Hospitals Bristol and Weston NHS Foundation Trust</t>
  </si>
  <si>
    <t>RA9</t>
  </si>
  <si>
    <t>Torbay and South Devon NHS Foundation Trust</t>
  </si>
  <si>
    <t>RAE</t>
  </si>
  <si>
    <t>Bradford Teaching Hospitals NHS Foundation Trust</t>
  </si>
  <si>
    <t>RAJ</t>
  </si>
  <si>
    <t>Mid and South Essex NHS Foundation Trust</t>
  </si>
  <si>
    <t>RAL</t>
  </si>
  <si>
    <t>Royal Free London NHS Foundation Trust</t>
  </si>
  <si>
    <t>RAS</t>
  </si>
  <si>
    <t>The Hillingdon Hospitals NHS Foundation Trust</t>
  </si>
  <si>
    <t>RAX</t>
  </si>
  <si>
    <t>RBD</t>
  </si>
  <si>
    <t>Dorset County Hospital NHS Foundation Trust</t>
  </si>
  <si>
    <t>RBK</t>
  </si>
  <si>
    <t>Walsall Healthcare NHS Trust</t>
  </si>
  <si>
    <t>RBL</t>
  </si>
  <si>
    <t>Wirral University Teaching Hospital NHS Foundation Trust</t>
  </si>
  <si>
    <t>RBN</t>
  </si>
  <si>
    <t>RBT</t>
  </si>
  <si>
    <t>Mid Cheshire Hospitals NHS Foundation Trust</t>
  </si>
  <si>
    <t>RC9</t>
  </si>
  <si>
    <t>Bedfordshire Hospitals NHS Foundation Trust</t>
  </si>
  <si>
    <t>RCB</t>
  </si>
  <si>
    <t>York and Scarborough Teaching Hospitals NHS Foundation Trust</t>
  </si>
  <si>
    <t>RCD</t>
  </si>
  <si>
    <t>Harrogate and District NHS Foundation Trust</t>
  </si>
  <si>
    <t>RCF</t>
  </si>
  <si>
    <t>Airedale NHS Foundation Trust</t>
  </si>
  <si>
    <t>RCX</t>
  </si>
  <si>
    <t>The Queen Elizabeth Hospital King's Lynn NHS Foundation Trust</t>
  </si>
  <si>
    <t>RD1</t>
  </si>
  <si>
    <t>Royal United Hospitals Bath NHS Foundation Trust</t>
  </si>
  <si>
    <t>RD8</t>
  </si>
  <si>
    <t>Milton Keynes University Hospital NHS Foundation Trust</t>
  </si>
  <si>
    <t>RDE</t>
  </si>
  <si>
    <t>East Suffolk and North Essex NHS Foundation Trust</t>
  </si>
  <si>
    <t>RDU</t>
  </si>
  <si>
    <t>Frimley Health NHS Foundation Trust</t>
  </si>
  <si>
    <t>REF</t>
  </si>
  <si>
    <t>Royal Cornwall Hospitals NHS Trust</t>
  </si>
  <si>
    <t>REP</t>
  </si>
  <si>
    <t>Liverpool Women's NHS Foundation Trust</t>
  </si>
  <si>
    <t>RF4</t>
  </si>
  <si>
    <t>Barking, Havering and Redbridge University Hospitals NHS Trust</t>
  </si>
  <si>
    <t>RFF</t>
  </si>
  <si>
    <t>Barnsley Hospital NHS Foundation Trust</t>
  </si>
  <si>
    <t>RFR</t>
  </si>
  <si>
    <t>The Rotherham NHS Foundation Trust</t>
  </si>
  <si>
    <t>RFS</t>
  </si>
  <si>
    <t>Chesterfield Royal Hospital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</si>
  <si>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</si>
  <si>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</si>
  <si>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</si>
  <si>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</si>
  <si>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</si>
  <si>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</si>
  <si>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</si>
  <si>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</si>
  <si>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RH5</t>
  </si>
  <si>
    <t>Somerset NHS Foundation Trust</t>
  </si>
  <si>
    <t>RH8</t>
  </si>
  <si>
    <t>Royal Devon University Healthcare NHS Foundation Trust</t>
  </si>
  <si>
    <t>RHM</t>
  </si>
  <si>
    <t>University Hospital Southampton NHS Foundation Trust</t>
  </si>
  <si>
    <t>RHQ</t>
  </si>
  <si>
    <t>Sheffield Teaching Hospitals NHS Foundation Trust</t>
  </si>
  <si>
    <t>RHU</t>
  </si>
  <si>
    <t>Portsmouth Hospitals University NHS Trust</t>
  </si>
  <si>
    <t>RHW</t>
  </si>
  <si>
    <t>Royal Berkshire NHS Foundation Trust</t>
  </si>
  <si>
    <t>RJ1</t>
  </si>
  <si>
    <t>Guy's and St Thomas' NHS Foundation Trust</t>
  </si>
  <si>
    <t>RJ2</t>
  </si>
  <si>
    <t>Lewisham and Greenwich NHS Trust</t>
  </si>
  <si>
    <t>RJ6</t>
  </si>
  <si>
    <t>Croydon Health Services NHS Trust</t>
  </si>
  <si>
    <t>RJ7</t>
  </si>
  <si>
    <t>St George's University Hospitals NHS Foundation Trust</t>
  </si>
  <si>
    <t>RJC</t>
  </si>
  <si>
    <t>RJE</t>
  </si>
  <si>
    <t>University Hospitals of North Midlands NHS Trust</t>
  </si>
  <si>
    <t>RJL</t>
  </si>
  <si>
    <t>Northern Lincolnshire and Goole NHS Foundation Trust</t>
  </si>
  <si>
    <t>RJN</t>
  </si>
  <si>
    <t>East Cheshire NHS Trust</t>
  </si>
  <si>
    <t>RJR</t>
  </si>
  <si>
    <t>Countess of Chester Hospital NHS Foundation Trust</t>
  </si>
  <si>
    <t>RJZ</t>
  </si>
  <si>
    <t>King's College Hospital NHS Foundation Trust</t>
  </si>
  <si>
    <t>RK5</t>
  </si>
  <si>
    <t>Sherwood Forest Hospitals NHS Foundation Trust</t>
  </si>
  <si>
    <t>RK9</t>
  </si>
  <si>
    <t>University Hospitals Plymouth NHS Trust</t>
  </si>
  <si>
    <t>RKB</t>
  </si>
  <si>
    <t>University Hospitals Coventry and Warwickshire NHS Trust</t>
  </si>
  <si>
    <t>RKE</t>
  </si>
  <si>
    <t>Whittington Health NHS Trust</t>
  </si>
  <si>
    <t>RL4</t>
  </si>
  <si>
    <t>The Royal Wolverhampton NHS Trust</t>
  </si>
  <si>
    <t>RLQ</t>
  </si>
  <si>
    <t>Wye Valley NHS Trust</t>
  </si>
  <si>
    <t>RLT</t>
  </si>
  <si>
    <t>George Eliot Hospital NHS Trust</t>
  </si>
  <si>
    <t>RM1</t>
  </si>
  <si>
    <t>Norfolk and Norwich University Hospitals NHS Foundation Trust</t>
  </si>
  <si>
    <t>RM3</t>
  </si>
  <si>
    <t>RMC</t>
  </si>
  <si>
    <t>Bolton NHS Foundation Trust</t>
  </si>
  <si>
    <t>RMP</t>
  </si>
  <si>
    <t>Tameside and Glossop Integrated Care NHS Foundation Trust</t>
  </si>
  <si>
    <t>RN3</t>
  </si>
  <si>
    <t>Great Western Hospitals NHS Foundation Trust</t>
  </si>
  <si>
    <t>RN5</t>
  </si>
  <si>
    <t>Hampshire Hospitals NHS Foundation Trust</t>
  </si>
  <si>
    <t>RN7</t>
  </si>
  <si>
    <t>Dartford and Gravesham NHS Trust</t>
  </si>
  <si>
    <t>RNA</t>
  </si>
  <si>
    <t>The Dudley Group NHS Foundation Trust</t>
  </si>
  <si>
    <t>RNN</t>
  </si>
  <si>
    <t>North Cumbria Integrated Care NHS Foundation Trust</t>
  </si>
  <si>
    <t>RNQ</t>
  </si>
  <si>
    <t>Kettering General Hospital NHS Foundation Trust</t>
  </si>
  <si>
    <t>RNS</t>
  </si>
  <si>
    <t>Northampton General Hospital NHS Trust</t>
  </si>
  <si>
    <t>RNZ</t>
  </si>
  <si>
    <t>Salisbury NHS Foundation Trust</t>
  </si>
  <si>
    <t>RP5</t>
  </si>
  <si>
    <t>Doncaster and Bassetlaw Teaching Hospitals NHS Foundation Trust</t>
  </si>
  <si>
    <t>RPA</t>
  </si>
  <si>
    <t>Medway NHS Foundation Trust</t>
  </si>
  <si>
    <t>RQ3</t>
  </si>
  <si>
    <t>Birmingham Women's and Children's NHS Foundation Trust</t>
  </si>
  <si>
    <t>RQM</t>
  </si>
  <si>
    <t>Chelsea and Westminster Hospital NHS Foundation Trust</t>
  </si>
  <si>
    <t>RQW</t>
  </si>
  <si>
    <t>The Princess Alexandra Hospital NHS Trust</t>
  </si>
  <si>
    <t>RQX</t>
  </si>
  <si>
    <t>RR7</t>
  </si>
  <si>
    <t>Gateshead Health NHS Foundation Trust</t>
  </si>
  <si>
    <t>RR8</t>
  </si>
  <si>
    <t>Leeds Teaching Hospitals NHS Trust</t>
  </si>
  <si>
    <t>RRF</t>
  </si>
  <si>
    <t>Wrightington, Wigan and Leigh NHS Foundation Trust</t>
  </si>
  <si>
    <t>RRK</t>
  </si>
  <si>
    <t>University Hospitals Birmingham NHS Foundation Trust</t>
  </si>
  <si>
    <t>RRV</t>
  </si>
  <si>
    <t>University College London Hospitals NHS Foundation Trust</t>
  </si>
  <si>
    <t>RTD</t>
  </si>
  <si>
    <t>The Newcastle upon Tyne Hospitals NHS Foundation Trust</t>
  </si>
  <si>
    <t>RTE</t>
  </si>
  <si>
    <t>Gloucestershire Hospitals NHS Foundation Trust</t>
  </si>
  <si>
    <t>RTF</t>
  </si>
  <si>
    <t>Northumbria Healthcare NHS Foundation Trust</t>
  </si>
  <si>
    <t>RTG</t>
  </si>
  <si>
    <t>University Hospitals of Derby and Burton NHS Foundation Trust</t>
  </si>
  <si>
    <t>RTH</t>
  </si>
  <si>
    <t>Oxford University Hospitals NHS Foundation Trust</t>
  </si>
  <si>
    <t>RTK</t>
  </si>
  <si>
    <t>Ashford and St Peter's Hospitals NHS Foundation Trust</t>
  </si>
  <si>
    <t>RTP</t>
  </si>
  <si>
    <t>Surrey and Sussex Healthcare NHS Trust</t>
  </si>
  <si>
    <t>RTR</t>
  </si>
  <si>
    <t>South Tees Hospitals NHS Foundation Trust</t>
  </si>
  <si>
    <t>RTX</t>
  </si>
  <si>
    <t>University Hospitals of Morecambe Bay NHS Foundation Trust</t>
  </si>
  <si>
    <t>RVJ</t>
  </si>
  <si>
    <t>North Bristol NHS Trust</t>
  </si>
  <si>
    <t>RVR</t>
  </si>
  <si>
    <t>Epsom and St Helier University Hospitals NHS Trust</t>
  </si>
  <si>
    <t>RVV</t>
  </si>
  <si>
    <t>East Kent Hospitals University NHS Foundation Trust</t>
  </si>
  <si>
    <t>RVW</t>
  </si>
  <si>
    <t>North Tees and Hartlepool NHS Foundation Trust</t>
  </si>
  <si>
    <t>RWA</t>
  </si>
  <si>
    <t>Hull University Teaching Hospitals NHS Trust</t>
  </si>
  <si>
    <t>RWD</t>
  </si>
  <si>
    <t>RWE</t>
  </si>
  <si>
    <t>University Hospitals of Leicester NHS Trust</t>
  </si>
  <si>
    <t>RWF</t>
  </si>
  <si>
    <t>Maidstone and Tunbridge Wells NHS Trust</t>
  </si>
  <si>
    <t>RWG</t>
  </si>
  <si>
    <t>West Hertfordshire Teaching Hospitals NHS Trust</t>
  </si>
  <si>
    <t>RWH</t>
  </si>
  <si>
    <t>East and North Hertfordshire NHS Trust</t>
  </si>
  <si>
    <t>RWJ</t>
  </si>
  <si>
    <t>Stockport NHS Foundation Trust</t>
  </si>
  <si>
    <t>RWP</t>
  </si>
  <si>
    <t>Worcestershire Acute Hospitals NHS Trust</t>
  </si>
  <si>
    <t>RWW</t>
  </si>
  <si>
    <t>Warrington and Halton Teaching Hospitals NHS Foundation Trust</t>
  </si>
  <si>
    <t>RWY</t>
  </si>
  <si>
    <t>Calderdale and Huddersfield NHS Foundation Trust</t>
  </si>
  <si>
    <t>RX1</t>
  </si>
  <si>
    <t>Nottingham University Hospitals NHS Trust</t>
  </si>
  <si>
    <t>RXC</t>
  </si>
  <si>
    <t>East Sussex Healthcare NHS Trust</t>
  </si>
  <si>
    <t>RXF</t>
  </si>
  <si>
    <t>RXK</t>
  </si>
  <si>
    <t>Sandwell and West Birmingham Hospitals NHS Trust</t>
  </si>
  <si>
    <t>RXL</t>
  </si>
  <si>
    <t>Blackpool Teaching Hospitals NHS Foundation Trust</t>
  </si>
  <si>
    <t>RXN</t>
  </si>
  <si>
    <t>Lancashire Teaching Hospitals NHS Foundation Trust</t>
  </si>
  <si>
    <t>RXP</t>
  </si>
  <si>
    <t>County Durham and Darlington NHS Foundation Trust</t>
  </si>
  <si>
    <t>RXQ</t>
  </si>
  <si>
    <t>Buckinghamshire Healthcare NHS Trust</t>
  </si>
  <si>
    <t>RXR</t>
  </si>
  <si>
    <t>East Lancashire Hospitals NHS Trust</t>
  </si>
  <si>
    <t>RXW</t>
  </si>
  <si>
    <t>The Shrewsbury and Telford Hospital NHS Trust</t>
  </si>
  <si>
    <t>RYJ</t>
  </si>
  <si>
    <t>Imperial College Healthcare NHS Trust</t>
  </si>
  <si>
    <t>RYR</t>
  </si>
  <si>
    <t>University Hospitals Sussex NHS Foundation Trust</t>
  </si>
  <si>
    <t>Note - if the first mailing is sent early, this report should be populated from the first Thursday of fieldwork.</t>
  </si>
  <si>
    <t>If trusts have not yet started fieldwork, all cells after column L on the trust level breakdown tab should be left blank - please confirm this is the case.</t>
  </si>
  <si>
    <t>Mailing_Four_Date</t>
  </si>
  <si>
    <t>Date Mailing 4 was sent</t>
  </si>
  <si>
    <t>Mailing_Four_Volume</t>
  </si>
  <si>
    <t>Total mailing volume for mailing 4</t>
  </si>
  <si>
    <t>SMS_Reminder Three_Date</t>
  </si>
  <si>
    <t>Date SMS 3 was sent</t>
  </si>
  <si>
    <t>SMS_Reminder Three_Volume</t>
  </si>
  <si>
    <t>Total volume SMS 3 sent</t>
  </si>
  <si>
    <t>Number of invalid/ undelivered messages from SMS3</t>
  </si>
  <si>
    <t>Undelivered or invalid numbers reported after SMS 3 send out</t>
  </si>
  <si>
    <t>Proportion of undelivered messages_SMS3</t>
  </si>
  <si>
    <t>Volume of invalid and undelivered messages/ total volume SMS 3 was sent to</t>
  </si>
  <si>
    <t>Fourth mailing</t>
  </si>
  <si>
    <t>% of fourth mailings sent</t>
  </si>
  <si>
    <t>Final SMS</t>
  </si>
  <si>
    <t>% of final SMS sent</t>
  </si>
  <si>
    <t>Mailing 4 sent</t>
  </si>
  <si>
    <t>SMS 3 sent</t>
  </si>
  <si>
    <t>Royal Surrey County Hospital NHS Foundation Trust</t>
  </si>
  <si>
    <t>Kingston Hospital NHS Foundation Trust</t>
  </si>
  <si>
    <t>Mersey and West Lancashire Teaching Hospitals NHS Trust (Formerly: St Helens and Knowsley Teaching Hospitals NHS Trust)</t>
  </si>
  <si>
    <t>South Warwickshire NHS Foundation Trust</t>
  </si>
  <si>
    <t>Northern Care Alliance NHS Foundation Trust</t>
  </si>
  <si>
    <t>Homerton University Hospital NHS Foundation Trust</t>
  </si>
  <si>
    <t>United Lincolnshire Hospitals NHS Trust</t>
  </si>
  <si>
    <t>Mid Yorkshire Hospitals NHS Trust</t>
  </si>
  <si>
    <t>N/A - In house</t>
  </si>
  <si>
    <t>Number of invalid/ undelivered messages from SMS 3</t>
  </si>
  <si>
    <t>Number of invalid/ undelivered messages from SMS 2</t>
  </si>
  <si>
    <t>Outcome 1</t>
  </si>
  <si>
    <t>Outcome 2</t>
  </si>
  <si>
    <t>Outcome 3</t>
  </si>
  <si>
    <t>Outcome 4</t>
  </si>
  <si>
    <t>Outcome 5</t>
  </si>
  <si>
    <t>Outcome 6</t>
  </si>
  <si>
    <t>Outcome 7</t>
  </si>
  <si>
    <t>2025 NHS Maternity Survey: 
Weekly monitoring sheet</t>
  </si>
  <si>
    <t>Contractors and in-house trusts are required to submit a monitoring report to the SCC each week during fieldwork. This will allow the SCC to monitor response rates, volume of service user communications and uptake of accessible options across the fieldwork period.</t>
  </si>
  <si>
    <t>Number of service users who have a phone number in the sample</t>
  </si>
  <si>
    <t>Proportion of service users who have a phone number in the sample</t>
  </si>
  <si>
    <t>7 (service user deceased prior to fieldwork)</t>
  </si>
  <si>
    <r>
      <t xml:space="preserve">These reports should follow the template provided on the Survey Website and be </t>
    </r>
    <r>
      <rPr>
        <b/>
        <sz val="11"/>
        <color theme="1"/>
        <rFont val="Arial"/>
        <family val="2"/>
      </rPr>
      <t>submitted each Thursday during fieldwork by 12 noon</t>
    </r>
    <r>
      <rPr>
        <sz val="11"/>
        <color theme="1"/>
        <rFont val="Arial"/>
        <family val="2"/>
      </rPr>
      <t xml:space="preserve">, starting on Thursday 24th April 2025 until Thursday 17th July 2025. Please send reports to </t>
    </r>
    <r>
      <rPr>
        <b/>
        <sz val="11"/>
        <color rgb="FF007B4E"/>
        <rFont val="Arial"/>
        <family val="2"/>
      </rPr>
      <t>maternity@surveycoordination.com</t>
    </r>
    <r>
      <rPr>
        <sz val="11"/>
        <color theme="1"/>
        <rFont val="Arial"/>
        <family val="2"/>
      </rPr>
      <t>, using the file naming format “MAT25</t>
    </r>
    <r>
      <rPr>
        <i/>
        <sz val="11"/>
        <color theme="1"/>
        <rFont val="Arial"/>
        <family val="2"/>
      </rPr>
      <t>_</t>
    </r>
    <r>
      <rPr>
        <sz val="11"/>
        <color theme="1"/>
        <rFont val="Arial"/>
        <family val="2"/>
      </rPr>
      <t>Weekly monitoring report_DATE_Contractor code”.
The first weekly monitoring report is due to the SCC on Thursday 24th April even if mailings have begun prior to Tuesday 22nd April (official first day of fieldwork). We do not require you to send weekly monitoring reports before this date. For example, if the first mailing is sent on Monday 14th April 2025, the first weekly monitoring report should be sent on Thursday 24th April 2025.</t>
    </r>
  </si>
  <si>
    <t>The following outlines the detail required as part of the weekly monitoring reports trust level breakdown tab. 
For any fields which are not relevant for a trust, leave it blank. E.g. if mailing 1 has not yet been sent, leave the mailing details blank. If the sample has not yet been submitted, leave those sections blank. Please include all of the trusts you are planning to work with for the survey.</t>
  </si>
  <si>
    <t>Trust level breakdown tab</t>
  </si>
  <si>
    <r>
      <t xml:space="preserve">There are 2 tabs which should be populated before sending to the SCC.
(1) </t>
    </r>
    <r>
      <rPr>
        <b/>
        <sz val="11"/>
        <color theme="1"/>
        <rFont val="Arial"/>
        <family val="2"/>
      </rPr>
      <t>Summary of activity</t>
    </r>
    <r>
      <rPr>
        <sz val="11"/>
        <color theme="1"/>
        <rFont val="Arial"/>
        <family val="2"/>
      </rPr>
      <t xml:space="preserve"> - this is the data from a contractor at an aggregate level, including all trusts.
(2) </t>
    </r>
    <r>
      <rPr>
        <b/>
        <sz val="11"/>
        <color theme="1"/>
        <rFont val="Arial"/>
        <family val="2"/>
      </rPr>
      <t>Trust level breakdown</t>
    </r>
    <r>
      <rPr>
        <sz val="11"/>
        <color theme="1"/>
        <rFont val="Arial"/>
        <family val="2"/>
      </rPr>
      <t xml:space="preserve"> - this provides trust level monitoring information to allow for more detailed review of progress across all trusts.</t>
    </r>
  </si>
  <si>
    <t>Column header for Trust level breakdown tab</t>
  </si>
  <si>
    <t>2025 NHS Maternity Survey</t>
  </si>
  <si>
    <t>Iqvia</t>
  </si>
  <si>
    <r>
      <t>Have outcomes been recorded for everyone in the starting sample size (use check in column</t>
    </r>
    <r>
      <rPr>
        <sz val="10"/>
        <rFont val="Arial"/>
        <family val="2"/>
      </rPr>
      <t xml:space="preserve"> AN </t>
    </r>
    <r>
      <rPr>
        <sz val="10"/>
        <color theme="1"/>
        <rFont val="Arial"/>
        <family val="2"/>
      </rPr>
      <t>of trust level breakdown)?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</si>
</sst>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6" x14ac:knownFonts="1">
    <font>
      <sz val="11"/>
      <color theme="1"/>
      <name val="Calibri"/>
      <family val="2"/>
      <scheme val="minor"/>
    </font>
    <font>
      <sz val="11"/>
      <color theme="1"/>
      <name val="Calibri"/>
      <family val="2"/>
      <scheme val="minor"/>
    </font>
    <font>
      <sz val="10"/>
      <name val="Arial"/>
      <family val="2"/>
    </font>
    <font>
      <sz val="11"/>
      <color rgb="FF9C5700"/>
      <name val="Calibri"/>
      <family val="2"/>
      <scheme val="minor"/>
    </font>
    <font>
      <b/>
      <sz val="20"/>
      <color theme="1"/>
      <name val="Arial"/>
      <family val="2"/>
    </font>
    <font>
      <sz val="11"/>
      <color theme="1"/>
      <name val="Arial"/>
      <family val="2"/>
    </font>
    <font>
      <b/>
      <sz val="11"/>
      <color theme="1"/>
      <name val="Arial"/>
      <family val="2"/>
    </font>
    <font>
      <i/>
      <sz val="11"/>
      <color theme="1"/>
      <name val="Arial"/>
      <family val="2"/>
    </font>
    <font>
      <sz val="11"/>
      <color rgb="FFFF0000"/>
      <name val="Arial"/>
      <family val="2"/>
    </font>
    <font>
      <sz val="11"/>
      <name val="Arial"/>
      <family val="2"/>
    </font>
    <font>
      <b/>
      <sz val="11"/>
      <color rgb="FF007B4E"/>
      <name val="Arial"/>
      <family val="2"/>
    </font>
    <font>
      <b/>
      <sz val="16"/>
      <color theme="1"/>
      <name val="Arial"/>
      <family val="2"/>
    </font>
    <font>
      <sz val="10"/>
      <color theme="1"/>
      <name val="Arial"/>
      <family val="2"/>
    </font>
    <font>
      <sz val="11"/>
      <color rgb="FF9C5700"/>
      <name val="Arial"/>
      <family val="2"/>
    </font>
    <font>
      <b/>
      <sz val="10"/>
      <name val="Arial"/>
      <family val="2"/>
    </font>
    <font>
      <sz val="10"/>
      <color indexed="8"/>
      <name val="Arial"/>
      <family val="2"/>
    </font>
    <font>
      <b/>
      <sz val="10"/>
      <color indexed="8"/>
      <name val="Arial"/>
      <family val="2"/>
    </font>
    <font>
      <i/>
      <sz val="10"/>
      <name val="Arial"/>
      <family val="2"/>
    </font>
    <font>
      <b/>
      <sz val="11"/>
      <name val="Arial"/>
      <family val="2"/>
    </font>
    <font>
      <b/>
      <sz val="11"/>
      <color rgb="FFFF0000"/>
      <name val="Arial"/>
      <family val="2"/>
    </font>
    <font>
      <b/>
      <sz val="22"/>
      <color theme="1"/>
      <name val="Arial"/>
      <family val="2"/>
    </font>
    <font>
      <sz val="11"/>
      <color rgb="FF000000"/>
      <name val="Calibri"/>
      <family val="2"/>
    </font>
    <font>
      <sz val="26"/>
      <color rgb="FF007B4E"/>
      <name val="Arial"/>
      <family val="2"/>
    </font>
    <font>
      <sz val="26"/>
      <color theme="1"/>
      <name val="Calibri"/>
      <family val="2"/>
      <scheme val="minor"/>
    </font>
    <font>
      <sz val="11"/>
      <name val="Calibri"/>
      <family val="2"/>
      <scheme val="minor"/>
    </font>
    <font>
      <sz val="11"/>
      <color rgb="FF000000"/>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ECACE"/>
        <bgColor indexed="64"/>
      </patternFill>
    </fill>
    <fill>
      <patternFill patternType="solid">
        <fgColor theme="2" tint="-9.9978637043366805E-2"/>
        <bgColor indexed="64"/>
      </patternFill>
    </fill>
    <fill>
      <patternFill patternType="solid">
        <fgColor rgb="FFFFEB9C"/>
      </patternFill>
    </fill>
    <fill>
      <patternFill patternType="solid">
        <fgColor theme="6" tint="0.59999389629810485"/>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3" fillId="9" borderId="0" applyNumberFormat="0" applyBorder="0" applyAlignment="0" applyProtection="0"/>
  </cellStyleXfs>
  <cellXfs count="109">
    <xf numFmtId="0" fontId="0" fillId="0" borderId="0" xfId="0"/>
    <xf numFmtId="0" fontId="5" fillId="0" borderId="0" xfId="0" applyFont="1"/>
    <xf numFmtId="0" fontId="8" fillId="0" borderId="0" xfId="0" applyFont="1" applyAlignment="1">
      <alignment wrapText="1"/>
    </xf>
    <xf numFmtId="0" fontId="5" fillId="0" borderId="0" xfId="0" applyFont="1" applyAlignment="1">
      <alignment wrapText="1"/>
    </xf>
    <xf numFmtId="0" fontId="8" fillId="0" borderId="0" xfId="0" applyFont="1"/>
    <xf numFmtId="0" fontId="5" fillId="0" borderId="0" xfId="0" applyFont="1" applyAlignment="1">
      <alignment horizontal="left"/>
    </xf>
    <xf numFmtId="0" fontId="11" fillId="0" borderId="0" xfId="0" applyFont="1"/>
    <xf numFmtId="0" fontId="6" fillId="2" borderId="1" xfId="0" applyFont="1" applyFill="1" applyBorder="1"/>
    <xf numFmtId="0" fontId="6" fillId="2" borderId="2" xfId="0" applyFont="1" applyFill="1" applyBorder="1"/>
    <xf numFmtId="15" fontId="5" fillId="0" borderId="0" xfId="0" applyNumberFormat="1" applyFont="1"/>
    <xf numFmtId="0" fontId="13" fillId="9" borderId="4" xfId="5" applyFont="1" applyBorder="1" applyAlignment="1">
      <alignment horizontal="center" vertical="center" wrapText="1"/>
    </xf>
    <xf numFmtId="0" fontId="14" fillId="2" borderId="1" xfId="2" applyFont="1" applyFill="1" applyBorder="1" applyAlignment="1">
      <alignment horizontal="left" vertical="center" wrapText="1"/>
    </xf>
    <xf numFmtId="0" fontId="14" fillId="2" borderId="1" xfId="2" applyFont="1" applyFill="1" applyBorder="1" applyAlignment="1">
      <alignment horizontal="center" vertical="center" wrapText="1"/>
    </xf>
    <xf numFmtId="0" fontId="14" fillId="2" borderId="2" xfId="2" applyFont="1" applyFill="1" applyBorder="1" applyAlignment="1">
      <alignment horizontal="left" vertical="center" wrapText="1"/>
    </xf>
    <xf numFmtId="16" fontId="14" fillId="2" borderId="2" xfId="2" applyNumberFormat="1" applyFont="1" applyFill="1" applyBorder="1" applyAlignment="1">
      <alignment horizontal="center" vertical="center" wrapText="1"/>
    </xf>
    <xf numFmtId="0" fontId="14" fillId="3" borderId="3" xfId="2" applyFont="1" applyFill="1" applyBorder="1" applyAlignment="1">
      <alignment horizontal="left" vertical="center" wrapText="1"/>
    </xf>
    <xf numFmtId="16" fontId="14" fillId="3" borderId="3" xfId="2" applyNumberFormat="1" applyFont="1" applyFill="1" applyBorder="1" applyAlignment="1">
      <alignment horizontal="center" vertical="center" wrapText="1"/>
    </xf>
    <xf numFmtId="0" fontId="2" fillId="0" borderId="0" xfId="3" applyAlignment="1">
      <alignment vertical="center" wrapText="1"/>
    </xf>
    <xf numFmtId="1" fontId="2" fillId="0" borderId="0" xfId="4" quotePrefix="1" applyNumberFormat="1" applyFont="1" applyFill="1" applyBorder="1" applyAlignment="1">
      <alignment horizontal="center"/>
    </xf>
    <xf numFmtId="1" fontId="2" fillId="0" borderId="0" xfId="4" applyNumberFormat="1" applyFont="1" applyFill="1" applyBorder="1" applyAlignment="1">
      <alignment horizontal="center" wrapText="1"/>
    </xf>
    <xf numFmtId="10" fontId="14" fillId="0" borderId="0" xfId="2" applyNumberFormat="1" applyFont="1" applyAlignment="1">
      <alignment vertical="center" wrapText="1"/>
    </xf>
    <xf numFmtId="9" fontId="14" fillId="0" borderId="0" xfId="1" applyFont="1" applyAlignment="1">
      <alignment horizontal="center" wrapText="1"/>
    </xf>
    <xf numFmtId="0" fontId="15" fillId="0" borderId="0" xfId="2" applyFont="1" applyAlignment="1">
      <alignment vertical="center" wrapText="1"/>
    </xf>
    <xf numFmtId="0" fontId="2" fillId="0" borderId="0" xfId="2" applyAlignment="1">
      <alignment horizontal="center" vertical="center" wrapText="1"/>
    </xf>
    <xf numFmtId="0" fontId="16" fillId="0" borderId="2" xfId="2" applyFont="1" applyBorder="1" applyAlignment="1">
      <alignment vertical="center" wrapText="1"/>
    </xf>
    <xf numFmtId="9" fontId="14" fillId="0" borderId="2" xfId="1" applyFont="1" applyBorder="1" applyAlignment="1">
      <alignment horizontal="center" vertical="center" wrapText="1"/>
    </xf>
    <xf numFmtId="0" fontId="2" fillId="0" borderId="1" xfId="2" applyBorder="1" applyAlignment="1">
      <alignment horizontal="left" vertical="center" wrapText="1"/>
    </xf>
    <xf numFmtId="0" fontId="14" fillId="0" borderId="1" xfId="2" applyFont="1" applyBorder="1" applyAlignment="1">
      <alignment horizontal="center" vertical="center" wrapText="1"/>
    </xf>
    <xf numFmtId="0" fontId="2" fillId="0" borderId="0" xfId="2" applyAlignment="1">
      <alignment horizontal="left" vertical="center" wrapText="1"/>
    </xf>
    <xf numFmtId="0" fontId="2" fillId="0" borderId="0" xfId="2" applyAlignment="1">
      <alignment horizontal="center" wrapText="1"/>
    </xf>
    <xf numFmtId="0" fontId="14" fillId="0" borderId="0" xfId="2" applyFont="1" applyAlignment="1">
      <alignment horizontal="left" vertical="center" wrapText="1"/>
    </xf>
    <xf numFmtId="9" fontId="14" fillId="0" borderId="0" xfId="1" applyFont="1" applyFill="1" applyBorder="1" applyAlignment="1">
      <alignment horizontal="center" vertical="center" wrapText="1"/>
    </xf>
    <xf numFmtId="0" fontId="2" fillId="0" borderId="0" xfId="2" applyAlignment="1">
      <alignment horizontal="center"/>
    </xf>
    <xf numFmtId="9" fontId="14" fillId="0" borderId="0" xfId="1" applyFont="1" applyAlignment="1">
      <alignment horizontal="center"/>
    </xf>
    <xf numFmtId="0" fontId="6" fillId="0" borderId="0" xfId="0" applyFont="1"/>
    <xf numFmtId="0" fontId="14" fillId="0" borderId="2" xfId="2" applyFont="1" applyBorder="1" applyAlignment="1">
      <alignment horizontal="left" vertical="center" wrapText="1"/>
    </xf>
    <xf numFmtId="9" fontId="14" fillId="0" borderId="2" xfId="1" applyFont="1" applyBorder="1" applyAlignment="1">
      <alignment horizontal="center"/>
    </xf>
    <xf numFmtId="0" fontId="2" fillId="0" borderId="1" xfId="3" applyBorder="1" applyAlignment="1">
      <alignment vertical="center" wrapText="1"/>
    </xf>
    <xf numFmtId="0" fontId="5" fillId="0" borderId="1" xfId="0" applyFont="1" applyBorder="1"/>
    <xf numFmtId="0" fontId="17" fillId="0" borderId="0" xfId="3" applyFont="1" applyAlignment="1">
      <alignment horizontal="right" vertical="center" wrapText="1"/>
    </xf>
    <xf numFmtId="0" fontId="17" fillId="0" borderId="2" xfId="3" applyFont="1" applyBorder="1" applyAlignment="1">
      <alignment horizontal="right" vertical="center" wrapText="1"/>
    </xf>
    <xf numFmtId="0" fontId="5" fillId="0" borderId="2" xfId="0" applyFont="1" applyBorder="1"/>
    <xf numFmtId="0" fontId="9" fillId="0" borderId="0" xfId="2" applyFont="1" applyAlignment="1">
      <alignment horizontal="center" vertical="center"/>
    </xf>
    <xf numFmtId="0" fontId="18" fillId="0" borderId="0" xfId="2" quotePrefix="1" applyFont="1" applyAlignment="1">
      <alignment horizontal="center" vertical="center" wrapText="1"/>
    </xf>
    <xf numFmtId="164" fontId="18" fillId="0" borderId="0" xfId="2" quotePrefix="1" applyNumberFormat="1" applyFont="1" applyAlignment="1">
      <alignment horizontal="center" vertical="center" wrapText="1"/>
    </xf>
    <xf numFmtId="0" fontId="6" fillId="0" borderId="0" xfId="0" applyFont="1" applyAlignment="1">
      <alignment horizontal="center" vertical="center" wrapText="1"/>
    </xf>
    <xf numFmtId="2" fontId="18" fillId="0" borderId="0" xfId="2" applyNumberFormat="1" applyFont="1" applyAlignment="1">
      <alignment horizontal="center" vertical="center" wrapText="1"/>
    </xf>
    <xf numFmtId="0" fontId="18" fillId="0" borderId="0" xfId="2" applyFont="1" applyAlignment="1">
      <alignment horizontal="center" vertical="center" wrapText="1"/>
    </xf>
    <xf numFmtId="0" fontId="5" fillId="3" borderId="0" xfId="0" applyFont="1" applyFill="1" applyAlignment="1">
      <alignment horizontal="center"/>
    </xf>
    <xf numFmtId="15" fontId="5" fillId="3" borderId="0" xfId="0" applyNumberFormat="1" applyFont="1" applyFill="1" applyAlignment="1">
      <alignment horizontal="center"/>
    </xf>
    <xf numFmtId="9" fontId="5" fillId="3" borderId="0" xfId="1" applyFont="1" applyFill="1" applyAlignment="1">
      <alignment horizontal="center"/>
    </xf>
    <xf numFmtId="0" fontId="5" fillId="0" borderId="0" xfId="0" applyFont="1" applyAlignment="1">
      <alignment horizontal="center"/>
    </xf>
    <xf numFmtId="15" fontId="5" fillId="0" borderId="0" xfId="0" applyNumberFormat="1" applyFont="1" applyAlignment="1">
      <alignment horizontal="center"/>
    </xf>
    <xf numFmtId="9" fontId="5" fillId="0" borderId="0" xfId="1" applyFont="1" applyAlignment="1">
      <alignment horizontal="center"/>
    </xf>
    <xf numFmtId="0" fontId="8" fillId="0" borderId="0" xfId="0" applyFont="1" applyAlignment="1">
      <alignment horizontal="center"/>
    </xf>
    <xf numFmtId="0" fontId="14" fillId="3" borderId="2" xfId="2" applyFont="1" applyFill="1" applyBorder="1" applyAlignment="1">
      <alignment horizontal="left" vertical="center" wrapText="1"/>
    </xf>
    <xf numFmtId="16" fontId="14" fillId="3" borderId="2" xfId="2" applyNumberFormat="1" applyFont="1" applyFill="1" applyBorder="1" applyAlignment="1">
      <alignment horizontal="center" vertical="center" wrapText="1"/>
    </xf>
    <xf numFmtId="9" fontId="5" fillId="10" borderId="0" xfId="1" applyFont="1" applyFill="1" applyAlignment="1">
      <alignment horizontal="center"/>
    </xf>
    <xf numFmtId="0" fontId="10" fillId="10" borderId="0" xfId="0" applyFont="1" applyFill="1" applyAlignment="1">
      <alignment horizontal="center" vertical="center"/>
    </xf>
    <xf numFmtId="9" fontId="9" fillId="10" borderId="0" xfId="1" applyFont="1" applyFill="1" applyAlignment="1">
      <alignment horizontal="center" wrapText="1"/>
    </xf>
    <xf numFmtId="0" fontId="10" fillId="3" borderId="0" xfId="0" applyFont="1" applyFill="1" applyAlignment="1">
      <alignment horizontal="center" vertical="center"/>
    </xf>
    <xf numFmtId="9" fontId="9" fillId="3" borderId="0" xfId="1" applyFont="1" applyFill="1" applyAlignment="1">
      <alignment horizontal="center" wrapText="1"/>
    </xf>
    <xf numFmtId="0" fontId="20" fillId="0" borderId="0" xfId="0" applyFont="1"/>
    <xf numFmtId="0" fontId="9" fillId="0" borderId="4" xfId="2" quotePrefix="1" applyFont="1" applyBorder="1" applyAlignment="1">
      <alignment horizontal="left" vertical="center" wrapText="1"/>
    </xf>
    <xf numFmtId="0" fontId="5" fillId="0" borderId="4" xfId="0" applyFont="1" applyBorder="1" applyAlignment="1">
      <alignment horizontal="left" vertical="center" wrapText="1"/>
    </xf>
    <xf numFmtId="164" fontId="9" fillId="0" borderId="4" xfId="2" quotePrefix="1" applyNumberFormat="1" applyFont="1" applyBorder="1" applyAlignment="1">
      <alignment horizontal="left" vertical="center" wrapText="1"/>
    </xf>
    <xf numFmtId="0" fontId="19" fillId="6" borderId="4" xfId="3" applyFont="1" applyFill="1" applyBorder="1" applyAlignment="1">
      <alignment horizontal="left" vertical="center" wrapText="1"/>
    </xf>
    <xf numFmtId="2" fontId="9" fillId="0" borderId="4" xfId="2" applyNumberFormat="1" applyFont="1" applyBorder="1" applyAlignment="1">
      <alignment horizontal="left" vertical="center" wrapText="1"/>
    </xf>
    <xf numFmtId="0" fontId="9" fillId="0" borderId="4" xfId="2" applyFont="1" applyBorder="1" applyAlignment="1">
      <alignment horizontal="left" vertical="center" wrapText="1"/>
    </xf>
    <xf numFmtId="0" fontId="6" fillId="2" borderId="4" xfId="0" applyFont="1" applyFill="1" applyBorder="1" applyAlignment="1">
      <alignment horizontal="left"/>
    </xf>
    <xf numFmtId="0" fontId="6" fillId="2" borderId="4" xfId="0" applyFont="1" applyFill="1" applyBorder="1" applyAlignment="1">
      <alignment wrapText="1"/>
    </xf>
    <xf numFmtId="0" fontId="12" fillId="6" borderId="4" xfId="0" applyFont="1" applyFill="1" applyBorder="1" applyAlignment="1">
      <alignment horizontal="center" vertical="center"/>
    </xf>
    <xf numFmtId="0" fontId="21" fillId="0" borderId="0" xfId="0" applyFont="1" applyAlignment="1">
      <alignment horizontal="left" vertical="center" wrapText="1"/>
    </xf>
    <xf numFmtId="9" fontId="14" fillId="0" borderId="0" xfId="1" applyFont="1" applyBorder="1" applyAlignment="1">
      <alignment horizontal="center"/>
    </xf>
    <xf numFmtId="0" fontId="24" fillId="0" borderId="0" xfId="0" applyFont="1" applyAlignment="1">
      <alignment horizontal="center" vertical="center"/>
    </xf>
    <xf numFmtId="16" fontId="24" fillId="0" borderId="0" xfId="0" applyNumberFormat="1" applyFont="1" applyAlignment="1">
      <alignment horizontal="center" vertical="center"/>
    </xf>
    <xf numFmtId="1" fontId="24" fillId="0" borderId="0" xfId="0" applyNumberFormat="1" applyFont="1" applyAlignment="1">
      <alignment horizontal="center" vertical="center"/>
    </xf>
    <xf numFmtId="9" fontId="24" fillId="3" borderId="0" xfId="1" applyFont="1" applyFill="1" applyBorder="1" applyAlignment="1">
      <alignment horizontal="center" vertical="center"/>
    </xf>
    <xf numFmtId="14" fontId="5" fillId="0" borderId="0" xfId="0" applyNumberFormat="1" applyFont="1" applyAlignment="1">
      <alignment horizontal="center"/>
    </xf>
    <xf numFmtId="0" fontId="0" fillId="0" borderId="0" xfId="0" applyAlignment="1">
      <alignment horizontal="left" vertical="top"/>
    </xf>
    <xf numFmtId="0" fontId="25" fillId="0" borderId="0" xfId="0" applyFont="1" applyAlignment="1">
      <alignment horizontal="left" vertical="top" wrapText="1"/>
    </xf>
    <xf numFmtId="9" fontId="5" fillId="0" borderId="0" xfId="1" applyFont="1" applyFill="1" applyAlignment="1">
      <alignment horizontal="center"/>
    </xf>
    <xf numFmtId="9" fontId="24" fillId="0" borderId="0" xfId="1" applyFont="1" applyFill="1" applyBorder="1" applyAlignment="1">
      <alignment horizontal="center" vertical="center"/>
    </xf>
    <xf numFmtId="0" fontId="10" fillId="0" borderId="0" xfId="0" applyFont="1" applyAlignment="1">
      <alignment horizontal="center" vertical="center"/>
    </xf>
    <xf numFmtId="9" fontId="9" fillId="0" borderId="0" xfId="1" applyFont="1" applyFill="1" applyAlignment="1">
      <alignment horizontal="center" wrapText="1"/>
    </xf>
    <xf numFmtId="0" fontId="10" fillId="0" borderId="0" xfId="3"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6" borderId="1" xfId="0" applyFont="1" applyFill="1" applyBorder="1" applyAlignment="1">
      <alignment horizontal="left" vertical="center" wrapText="1"/>
    </xf>
    <xf numFmtId="0" fontId="5" fillId="0" borderId="2" xfId="0" applyFont="1" applyBorder="1" applyAlignment="1">
      <alignment horizontal="left" vertical="center" wrapText="1"/>
    </xf>
    <xf numFmtId="0" fontId="8" fillId="0" borderId="0" xfId="0" applyFont="1" applyAlignment="1">
      <alignment horizontal="left"/>
    </xf>
    <xf numFmtId="0" fontId="22" fillId="0" borderId="3" xfId="0" applyFont="1" applyBorder="1" applyAlignment="1">
      <alignment horizontal="left" vertical="top" wrapText="1"/>
    </xf>
    <xf numFmtId="0" fontId="23" fillId="0" borderId="3" xfId="0" applyFont="1" applyBorder="1" applyAlignment="1">
      <alignment vertical="top" wrapText="1"/>
    </xf>
    <xf numFmtId="0" fontId="5" fillId="0" borderId="3" xfId="0" applyFont="1" applyBorder="1" applyAlignment="1">
      <alignment horizontal="left" vertical="center" wrapText="1"/>
    </xf>
    <xf numFmtId="0" fontId="10" fillId="0" borderId="3" xfId="0" applyFont="1" applyBorder="1" applyAlignment="1">
      <alignment horizontal="left" wrapText="1"/>
    </xf>
    <xf numFmtId="0" fontId="10" fillId="0" borderId="3" xfId="0" applyFont="1" applyBorder="1" applyAlignment="1">
      <alignment horizontal="left"/>
    </xf>
    <xf numFmtId="0" fontId="4"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5" fillId="0" borderId="1" xfId="0" applyFont="1" applyBorder="1" applyAlignment="1">
      <alignment horizontal="center"/>
    </xf>
    <xf numFmtId="15" fontId="5" fillId="0" borderId="2" xfId="0" applyNumberFormat="1" applyFont="1" applyBorder="1" applyAlignment="1">
      <alignment horizontal="center"/>
    </xf>
    <xf numFmtId="0" fontId="12" fillId="7" borderId="4" xfId="0" applyFont="1" applyFill="1" applyBorder="1" applyAlignment="1">
      <alignment horizontal="left" vertical="center" wrapText="1"/>
    </xf>
    <xf numFmtId="0" fontId="6" fillId="7" borderId="4" xfId="0" applyFont="1" applyFill="1" applyBorder="1" applyAlignment="1">
      <alignment horizontal="left" vertical="center"/>
    </xf>
    <xf numFmtId="0" fontId="2" fillId="8" borderId="1" xfId="2" applyFill="1" applyBorder="1" applyAlignment="1">
      <alignment horizontal="center" vertical="center"/>
    </xf>
    <xf numFmtId="0" fontId="2" fillId="8" borderId="0" xfId="2" applyFill="1" applyAlignment="1">
      <alignment horizontal="center" vertical="center"/>
    </xf>
    <xf numFmtId="0" fontId="2" fillId="8" borderId="2" xfId="2" applyFill="1" applyBorder="1" applyAlignment="1">
      <alignment horizontal="center" vertical="center"/>
    </xf>
    <xf numFmtId="0" fontId="18" fillId="4" borderId="0" xfId="2" quotePrefix="1" applyFont="1" applyFill="1" applyAlignment="1">
      <alignment horizontal="center" vertical="center"/>
    </xf>
    <xf numFmtId="1" fontId="18" fillId="2" borderId="0" xfId="2" quotePrefix="1" applyNumberFormat="1" applyFont="1" applyFill="1" applyAlignment="1">
      <alignment horizontal="center" vertical="center"/>
    </xf>
    <xf numFmtId="164" fontId="18" fillId="5" borderId="0" xfId="2" applyNumberFormat="1" applyFont="1" applyFill="1" applyAlignment="1">
      <alignment horizontal="center" vertical="center"/>
    </xf>
  </cellXfs>
  <cellStyles count="6">
    <cellStyle name="Comma 2" xfId="4" xr:uid="{0283533D-AA13-419A-8FFB-E8A4C2D45265}"/>
    <cellStyle name="Neutral" xfId="5" builtinId="28"/>
    <cellStyle name="Normal" xfId="0" builtinId="0"/>
    <cellStyle name="Normal 2" xfId="2" xr:uid="{4B21D85E-A94E-471D-BBDF-B47BAD4E66B4}"/>
    <cellStyle name="Normal 2 2" xfId="3" xr:uid="{0DC106F9-2A4F-4C17-B1B8-F3F14BD3BD51}"/>
    <cellStyle name="Percent" xfId="1" builtinId="5"/>
  </cellStyles>
  <dxfs count="2">
    <dxf>
      <fill>
        <patternFill>
          <bgColor rgb="FFC00000"/>
        </patternFill>
      </fill>
    </dxf>
    <dxf>
      <fill>
        <patternFill>
          <bgColor rgb="FFC00000"/>
        </patternFill>
      </fill>
    </dxf>
  </dxfs>
  <tableStyles count="0" defaultTableStyle="TableStyleMedium2" defaultPivotStyle="PivotStyleLight16"/>
  <colors>
    <mruColors>
      <color rgb="FF007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4063999</xdr:colOff>
      <xdr:row>0</xdr:row>
      <xdr:rowOff>130176</xdr:rowOff>
    </xdr:from>
    <xdr:to>
      <xdr:col>1</xdr:col>
      <xdr:colOff>5994399</xdr:colOff>
      <xdr:row>0</xdr:row>
      <xdr:rowOff>988224</xdr:rowOff>
    </xdr:to>
    <xdr:pic>
      <xdr:nvPicPr>
        <xdr:cNvPr id="3" name="Picture 2">
          <a:extLst>
            <a:ext uri="{FF2B5EF4-FFF2-40B4-BE49-F238E27FC236}">
              <a16:creationId xmlns:a16="http://schemas.microsoft.com/office/drawing/2014/main" id="{43D314C3-160E-440D-96B9-E17D0808C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5399" y="130176"/>
          <a:ext cx="1927225" cy="858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6.%20Adult%20Inpatient%20Mainstage%20(20-008090)\5.%20Fieldwork\2.%20Sampling\Monitoring%20reports\20-008090-01_IP20%20weekly%20fieldwork%20monitoring%20report%20template_V4_IU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Mailing and sample progress"/>
      <sheetName val="Response rate and outcomes"/>
      <sheetName val="Comms and accessibility"/>
      <sheetName val="Trust summary"/>
    </sheetNames>
    <sheetDataSet>
      <sheetData sheetId="0" refreshError="1"/>
      <sheetData sheetId="1"/>
      <sheetData sheetId="2"/>
      <sheetData sheetId="3"/>
      <sheetData sheetId="4"/>
      <sheetData sheetId="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1D2D-3DC9-4DF7-BBC4-5A0FEEBDC12D}">
  <dimension ref="A1:C53"/>
  <sheetViews>
    <sheetView zoomScale="75" zoomScaleNormal="75" workbookViewId="0">
      <selection activeCell="A8" sqref="A8"/>
    </sheetView>
  </sheetViews>
  <sheetFormatPr defaultColWidth="9.1796875" defaultRowHeight="14" x14ac:dyDescent="0.3"/>
  <cols>
    <col min="1" max="1" width="51.26953125" style="5" customWidth="1"/>
    <col min="2" max="2" width="88.26953125" style="3" customWidth="1"/>
    <col min="3" max="3" width="51.54296875" style="1" bestFit="1" customWidth="1"/>
    <col min="4" max="16384" width="9.1796875" style="1"/>
  </cols>
  <sheetData>
    <row r="1" spans="1:3" ht="95.25" customHeight="1" x14ac:dyDescent="0.3">
      <c r="A1" s="91" t="s">
        <v>420</v>
      </c>
      <c r="B1" s="92"/>
    </row>
    <row r="2" spans="1:3" ht="42.75" customHeight="1" x14ac:dyDescent="0.3">
      <c r="A2" s="86" t="s">
        <v>421</v>
      </c>
      <c r="B2" s="87"/>
    </row>
    <row r="3" spans="1:3" ht="18.75" customHeight="1" x14ac:dyDescent="0.3">
      <c r="A3" s="95" t="s">
        <v>0</v>
      </c>
      <c r="B3" s="95"/>
    </row>
    <row r="4" spans="1:3" ht="104.25" customHeight="1" x14ac:dyDescent="0.3">
      <c r="A4" s="88" t="s">
        <v>425</v>
      </c>
      <c r="B4" s="88"/>
      <c r="C4" s="2"/>
    </row>
    <row r="5" spans="1:3" ht="57.5" customHeight="1" x14ac:dyDescent="0.3">
      <c r="A5" s="89" t="s">
        <v>428</v>
      </c>
      <c r="B5" s="89"/>
    </row>
    <row r="6" spans="1:3" ht="18.5" customHeight="1" x14ac:dyDescent="0.3">
      <c r="A6" s="94" t="s">
        <v>427</v>
      </c>
      <c r="B6" s="94"/>
    </row>
    <row r="7" spans="1:3" ht="56" customHeight="1" x14ac:dyDescent="0.3">
      <c r="A7" s="93" t="s">
        <v>426</v>
      </c>
      <c r="B7" s="93"/>
    </row>
    <row r="8" spans="1:3" x14ac:dyDescent="0.3">
      <c r="A8" s="69" t="s">
        <v>429</v>
      </c>
      <c r="B8" s="70" t="s">
        <v>1</v>
      </c>
    </row>
    <row r="9" spans="1:3" ht="20.149999999999999" customHeight="1" x14ac:dyDescent="0.3">
      <c r="A9" s="63" t="s">
        <v>2</v>
      </c>
      <c r="B9" s="64" t="s">
        <v>3</v>
      </c>
    </row>
    <row r="10" spans="1:3" ht="20.149999999999999" customHeight="1" x14ac:dyDescent="0.3">
      <c r="A10" s="65" t="s">
        <v>4</v>
      </c>
      <c r="B10" s="64" t="s">
        <v>144</v>
      </c>
    </row>
    <row r="11" spans="1:3" ht="20.149999999999999" customHeight="1" x14ac:dyDescent="0.3">
      <c r="A11" s="63" t="s">
        <v>5</v>
      </c>
      <c r="B11" s="64" t="s">
        <v>6</v>
      </c>
    </row>
    <row r="12" spans="1:3" ht="20.149999999999999" customHeight="1" x14ac:dyDescent="0.3">
      <c r="A12" s="63" t="s">
        <v>7</v>
      </c>
      <c r="B12" s="64" t="s">
        <v>8</v>
      </c>
    </row>
    <row r="13" spans="1:3" ht="20.149999999999999" customHeight="1" x14ac:dyDescent="0.3">
      <c r="A13" s="63" t="s">
        <v>9</v>
      </c>
      <c r="B13" s="64" t="s">
        <v>10</v>
      </c>
    </row>
    <row r="14" spans="1:3" ht="20.149999999999999" customHeight="1" x14ac:dyDescent="0.3">
      <c r="A14" s="63" t="s">
        <v>11</v>
      </c>
      <c r="B14" s="64" t="s">
        <v>10</v>
      </c>
    </row>
    <row r="15" spans="1:3" ht="20.149999999999999" customHeight="1" x14ac:dyDescent="0.3">
      <c r="A15" s="63" t="s">
        <v>12</v>
      </c>
      <c r="B15" s="64" t="s">
        <v>13</v>
      </c>
    </row>
    <row r="16" spans="1:3" ht="20.149999999999999" customHeight="1" x14ac:dyDescent="0.3">
      <c r="A16" s="63" t="s">
        <v>14</v>
      </c>
      <c r="B16" s="64" t="s">
        <v>422</v>
      </c>
    </row>
    <row r="17" spans="1:2" ht="20.149999999999999" customHeight="1" x14ac:dyDescent="0.3">
      <c r="A17" s="63" t="s">
        <v>15</v>
      </c>
      <c r="B17" s="64" t="s">
        <v>423</v>
      </c>
    </row>
    <row r="18" spans="1:2" ht="20.149999999999999" customHeight="1" x14ac:dyDescent="0.3">
      <c r="A18" s="63" t="s">
        <v>16</v>
      </c>
      <c r="B18" s="64" t="s">
        <v>145</v>
      </c>
    </row>
    <row r="19" spans="1:2" ht="20.149999999999999" customHeight="1" x14ac:dyDescent="0.3">
      <c r="A19" s="63" t="s">
        <v>17</v>
      </c>
      <c r="B19" s="64" t="s">
        <v>146</v>
      </c>
    </row>
    <row r="20" spans="1:2" ht="20.149999999999999" customHeight="1" x14ac:dyDescent="0.3">
      <c r="A20" s="63" t="s">
        <v>18</v>
      </c>
      <c r="B20" s="64" t="s">
        <v>147</v>
      </c>
    </row>
    <row r="21" spans="1:2" ht="20.149999999999999" customHeight="1" x14ac:dyDescent="0.3">
      <c r="A21" s="65" t="s">
        <v>19</v>
      </c>
      <c r="B21" s="64" t="s">
        <v>20</v>
      </c>
    </row>
    <row r="22" spans="1:2" ht="20.149999999999999" customHeight="1" x14ac:dyDescent="0.3">
      <c r="A22" s="65" t="s">
        <v>21</v>
      </c>
      <c r="B22" s="64" t="s">
        <v>22</v>
      </c>
    </row>
    <row r="23" spans="1:2" ht="20.149999999999999" customHeight="1" x14ac:dyDescent="0.3">
      <c r="A23" s="65" t="s">
        <v>23</v>
      </c>
      <c r="B23" s="64" t="s">
        <v>24</v>
      </c>
    </row>
    <row r="24" spans="1:2" ht="20.149999999999999" customHeight="1" x14ac:dyDescent="0.3">
      <c r="A24" s="65" t="s">
        <v>25</v>
      </c>
      <c r="B24" s="64" t="s">
        <v>148</v>
      </c>
    </row>
    <row r="25" spans="1:2" ht="20.149999999999999" customHeight="1" x14ac:dyDescent="0.3">
      <c r="A25" s="65" t="s">
        <v>149</v>
      </c>
      <c r="B25" s="64" t="s">
        <v>26</v>
      </c>
    </row>
    <row r="26" spans="1:2" ht="20.149999999999999" customHeight="1" x14ac:dyDescent="0.3">
      <c r="A26" s="65" t="s">
        <v>27</v>
      </c>
      <c r="B26" s="64" t="s">
        <v>150</v>
      </c>
    </row>
    <row r="27" spans="1:2" ht="20.149999999999999" customHeight="1" x14ac:dyDescent="0.3">
      <c r="A27" s="65" t="s">
        <v>28</v>
      </c>
      <c r="B27" s="64" t="s">
        <v>29</v>
      </c>
    </row>
    <row r="28" spans="1:2" ht="20.149999999999999" customHeight="1" x14ac:dyDescent="0.3">
      <c r="A28" s="65" t="s">
        <v>30</v>
      </c>
      <c r="B28" s="64" t="s">
        <v>31</v>
      </c>
    </row>
    <row r="29" spans="1:2" ht="20.149999999999999" customHeight="1" x14ac:dyDescent="0.3">
      <c r="A29" s="65" t="s">
        <v>32</v>
      </c>
      <c r="B29" s="64" t="s">
        <v>33</v>
      </c>
    </row>
    <row r="30" spans="1:2" ht="20.149999999999999" customHeight="1" x14ac:dyDescent="0.3">
      <c r="A30" s="65" t="s">
        <v>34</v>
      </c>
      <c r="B30" s="64" t="s">
        <v>151</v>
      </c>
    </row>
    <row r="31" spans="1:2" ht="20.149999999999999" customHeight="1" x14ac:dyDescent="0.3">
      <c r="A31" s="65" t="s">
        <v>412</v>
      </c>
      <c r="B31" s="64" t="s">
        <v>36</v>
      </c>
    </row>
    <row r="32" spans="1:2" ht="20.149999999999999" customHeight="1" x14ac:dyDescent="0.3">
      <c r="A32" s="65" t="s">
        <v>37</v>
      </c>
      <c r="B32" s="64" t="s">
        <v>38</v>
      </c>
    </row>
    <row r="33" spans="1:3" ht="20.149999999999999" customHeight="1" x14ac:dyDescent="0.3">
      <c r="A33" s="65" t="s">
        <v>39</v>
      </c>
      <c r="B33" s="64" t="s">
        <v>40</v>
      </c>
    </row>
    <row r="34" spans="1:3" ht="20.149999999999999" customHeight="1" x14ac:dyDescent="0.3">
      <c r="A34" s="65" t="s">
        <v>41</v>
      </c>
      <c r="B34" s="64" t="s">
        <v>42</v>
      </c>
    </row>
    <row r="35" spans="1:3" ht="20.149999999999999" customHeight="1" x14ac:dyDescent="0.3">
      <c r="A35" s="65" t="s">
        <v>384</v>
      </c>
      <c r="B35" s="64" t="s">
        <v>385</v>
      </c>
    </row>
    <row r="36" spans="1:3" ht="20.149999999999999" customHeight="1" x14ac:dyDescent="0.3">
      <c r="A36" s="65" t="s">
        <v>386</v>
      </c>
      <c r="B36" s="64" t="s">
        <v>387</v>
      </c>
    </row>
    <row r="37" spans="1:3" ht="20.149999999999999" customHeight="1" x14ac:dyDescent="0.3">
      <c r="A37" s="65" t="s">
        <v>388</v>
      </c>
      <c r="B37" s="64" t="s">
        <v>389</v>
      </c>
    </row>
    <row r="38" spans="1:3" ht="20.149999999999999" customHeight="1" x14ac:dyDescent="0.3">
      <c r="A38" s="65" t="s">
        <v>390</v>
      </c>
      <c r="B38" s="64" t="s">
        <v>391</v>
      </c>
    </row>
    <row r="39" spans="1:3" ht="20.149999999999999" customHeight="1" x14ac:dyDescent="0.3">
      <c r="A39" s="65" t="s">
        <v>411</v>
      </c>
      <c r="B39" s="64" t="s">
        <v>393</v>
      </c>
    </row>
    <row r="40" spans="1:3" ht="20.149999999999999" customHeight="1" x14ac:dyDescent="0.3">
      <c r="A40" s="65" t="s">
        <v>394</v>
      </c>
      <c r="B40" s="64" t="s">
        <v>395</v>
      </c>
    </row>
    <row r="41" spans="1:3" ht="20.149999999999999" customHeight="1" x14ac:dyDescent="0.3">
      <c r="A41" s="63" t="s">
        <v>413</v>
      </c>
      <c r="B41" s="64" t="s">
        <v>43</v>
      </c>
    </row>
    <row r="42" spans="1:3" ht="20.149999999999999" customHeight="1" x14ac:dyDescent="0.3">
      <c r="A42" s="63" t="s">
        <v>414</v>
      </c>
      <c r="B42" s="64" t="s">
        <v>44</v>
      </c>
    </row>
    <row r="43" spans="1:3" ht="20.149999999999999" customHeight="1" x14ac:dyDescent="0.3">
      <c r="A43" s="63" t="s">
        <v>415</v>
      </c>
      <c r="B43" s="64" t="s">
        <v>45</v>
      </c>
    </row>
    <row r="44" spans="1:3" ht="20.149999999999999" customHeight="1" x14ac:dyDescent="0.3">
      <c r="A44" s="63" t="s">
        <v>416</v>
      </c>
      <c r="B44" s="64" t="s">
        <v>46</v>
      </c>
    </row>
    <row r="45" spans="1:3" ht="20.149999999999999" customHeight="1" x14ac:dyDescent="0.3">
      <c r="A45" s="63" t="s">
        <v>417</v>
      </c>
      <c r="B45" s="64" t="s">
        <v>47</v>
      </c>
    </row>
    <row r="46" spans="1:3" ht="20.149999999999999" customHeight="1" x14ac:dyDescent="0.3">
      <c r="A46" s="63" t="s">
        <v>418</v>
      </c>
      <c r="B46" s="64" t="s">
        <v>48</v>
      </c>
      <c r="C46" s="90"/>
    </row>
    <row r="47" spans="1:3" ht="20.149999999999999" customHeight="1" x14ac:dyDescent="0.3">
      <c r="A47" s="63" t="s">
        <v>419</v>
      </c>
      <c r="B47" s="64" t="s">
        <v>424</v>
      </c>
      <c r="C47" s="90"/>
    </row>
    <row r="48" spans="1:3" ht="48.65" customHeight="1" x14ac:dyDescent="0.3">
      <c r="A48" s="66" t="s">
        <v>50</v>
      </c>
      <c r="B48" s="66" t="s">
        <v>51</v>
      </c>
      <c r="C48" s="4"/>
    </row>
    <row r="49" spans="1:2" ht="20.149999999999999" customHeight="1" x14ac:dyDescent="0.3">
      <c r="A49" s="67" t="s">
        <v>52</v>
      </c>
      <c r="B49" s="64" t="s">
        <v>53</v>
      </c>
    </row>
    <row r="50" spans="1:2" ht="20.149999999999999" customHeight="1" x14ac:dyDescent="0.3">
      <c r="A50" s="67" t="s">
        <v>54</v>
      </c>
      <c r="B50" s="64" t="s">
        <v>55</v>
      </c>
    </row>
    <row r="51" spans="1:2" ht="20.149999999999999" customHeight="1" x14ac:dyDescent="0.3">
      <c r="A51" s="67" t="s">
        <v>56</v>
      </c>
      <c r="B51" s="64" t="s">
        <v>57</v>
      </c>
    </row>
    <row r="52" spans="1:2" ht="20.149999999999999" customHeight="1" x14ac:dyDescent="0.3">
      <c r="A52" s="68" t="s">
        <v>58</v>
      </c>
      <c r="B52" s="64" t="s">
        <v>59</v>
      </c>
    </row>
    <row r="53" spans="1:2" ht="32.15" customHeight="1" x14ac:dyDescent="0.3">
      <c r="A53" s="68" t="s">
        <v>60</v>
      </c>
      <c r="B53" s="64" t="s">
        <v>61</v>
      </c>
    </row>
  </sheetData>
  <mergeCells count="8">
    <mergeCell ref="A2:B2"/>
    <mergeCell ref="A4:B4"/>
    <mergeCell ref="A5:B5"/>
    <mergeCell ref="C46:C47"/>
    <mergeCell ref="A1:B1"/>
    <mergeCell ref="A7:B7"/>
    <mergeCell ref="A6:B6"/>
    <mergeCell ref="A3:B3"/>
  </mergeCells>
  <conditionalFormatting sqref="A49:A51">
    <cfRule type="containsErrors" dxfId="1" priority="1" stopIfTrue="1">
      <formula>ISERROR(A49)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6010D-3527-465C-916C-AB6F26D9BE5A}">
  <dimension ref="A1:N76"/>
  <sheetViews>
    <sheetView zoomScale="80" zoomScaleNormal="80" workbookViewId="0">
      <selection activeCell="N46" sqref="N46"/>
    </sheetView>
  </sheetViews>
  <sheetFormatPr defaultColWidth="9.1796875" defaultRowHeight="14" x14ac:dyDescent="0.3"/>
  <cols>
    <col min="1" max="1" width="50.453125" style="1" customWidth="1"/>
    <col min="2" max="2" width="9.1796875" style="1" customWidth="1"/>
    <col min="3" max="5" width="9.1796875" style="1"/>
    <col min="6" max="6" width="14" style="1" customWidth="1"/>
    <col min="7" max="16384" width="9.1796875" style="1"/>
  </cols>
  <sheetData>
    <row r="1" spans="1:14" ht="25" x14ac:dyDescent="0.5">
      <c r="A1" s="96" t="s">
        <v>430</v>
      </c>
      <c r="B1" s="96"/>
      <c r="C1" s="96"/>
      <c r="D1" s="96"/>
      <c r="E1" s="96"/>
    </row>
    <row r="2" spans="1:14" ht="20" x14ac:dyDescent="0.4">
      <c r="A2" s="97" t="s">
        <v>62</v>
      </c>
      <c r="B2" s="97"/>
      <c r="C2" s="97"/>
      <c r="D2" s="97"/>
      <c r="E2" s="97"/>
    </row>
    <row r="3" spans="1:14" x14ac:dyDescent="0.3">
      <c r="A3" s="98" t="s">
        <v>382</v>
      </c>
      <c r="B3" s="98"/>
      <c r="C3" s="98"/>
      <c r="D3" s="98"/>
      <c r="E3" s="98"/>
    </row>
    <row r="5" spans="1:14" x14ac:dyDescent="0.3">
      <c r="A5" s="7" t="s">
        <v>63</v>
      </c>
      <c r="B5" s="99"/>
      <c r="C5" s="99"/>
      <c r="D5" s="99"/>
      <c r="E5" s="99"/>
    </row>
    <row r="6" spans="1:14" x14ac:dyDescent="0.3">
      <c r="A6" s="8" t="s">
        <v>64</v>
      </c>
      <c r="B6" s="100"/>
      <c r="C6" s="100"/>
      <c r="D6" s="100"/>
      <c r="E6" s="100"/>
      <c r="I6" s="9"/>
    </row>
    <row r="8" spans="1:14" ht="28.5" customHeight="1" x14ac:dyDescent="0.3">
      <c r="A8" s="102" t="s">
        <v>65</v>
      </c>
      <c r="B8" s="102"/>
      <c r="C8" s="102"/>
      <c r="D8" s="102"/>
      <c r="E8" s="102"/>
    </row>
    <row r="9" spans="1:14" ht="28.5" customHeight="1" x14ac:dyDescent="0.3">
      <c r="A9" s="101" t="s">
        <v>66</v>
      </c>
      <c r="B9" s="101"/>
      <c r="C9" s="101"/>
      <c r="D9" s="101"/>
      <c r="E9" s="71" t="s">
        <v>67</v>
      </c>
    </row>
    <row r="10" spans="1:14" ht="28.5" customHeight="1" x14ac:dyDescent="0.3">
      <c r="A10" s="101" t="s">
        <v>432</v>
      </c>
      <c r="B10" s="101"/>
      <c r="C10" s="101"/>
      <c r="D10" s="101"/>
      <c r="E10" s="71" t="s">
        <v>67</v>
      </c>
    </row>
    <row r="11" spans="1:14" ht="28.5" customHeight="1" x14ac:dyDescent="0.3">
      <c r="A11" s="101" t="s">
        <v>383</v>
      </c>
      <c r="B11" s="101"/>
      <c r="C11" s="101"/>
      <c r="D11" s="101"/>
      <c r="E11" s="71" t="s">
        <v>67</v>
      </c>
    </row>
    <row r="12" spans="1:14" ht="78" customHeight="1" x14ac:dyDescent="0.3">
      <c r="F12" s="10" t="s">
        <v>68</v>
      </c>
    </row>
    <row r="13" spans="1:14" ht="15" customHeight="1" x14ac:dyDescent="0.3">
      <c r="A13" s="11" t="s">
        <v>69</v>
      </c>
      <c r="B13" s="12">
        <v>0</v>
      </c>
      <c r="C13" s="12">
        <v>1</v>
      </c>
      <c r="D13" s="12">
        <v>2</v>
      </c>
      <c r="E13" s="12">
        <v>3</v>
      </c>
      <c r="F13" s="12">
        <v>4</v>
      </c>
      <c r="G13" s="12">
        <v>5</v>
      </c>
      <c r="H13" s="12">
        <v>6</v>
      </c>
      <c r="I13" s="12">
        <v>7</v>
      </c>
      <c r="J13" s="12">
        <v>8</v>
      </c>
      <c r="K13" s="12">
        <v>9</v>
      </c>
      <c r="L13" s="12">
        <v>10</v>
      </c>
      <c r="M13" s="12">
        <v>11</v>
      </c>
      <c r="N13" s="12">
        <v>12</v>
      </c>
    </row>
    <row r="14" spans="1:14" ht="15" customHeight="1" x14ac:dyDescent="0.3">
      <c r="A14" s="13" t="s">
        <v>4</v>
      </c>
      <c r="B14" s="14">
        <v>45771</v>
      </c>
      <c r="C14" s="14">
        <f>B14+7</f>
        <v>45778</v>
      </c>
      <c r="D14" s="14">
        <f t="shared" ref="D14:N14" si="0">C14+7</f>
        <v>45785</v>
      </c>
      <c r="E14" s="14">
        <f t="shared" si="0"/>
        <v>45792</v>
      </c>
      <c r="F14" s="14">
        <f t="shared" si="0"/>
        <v>45799</v>
      </c>
      <c r="G14" s="14">
        <f t="shared" si="0"/>
        <v>45806</v>
      </c>
      <c r="H14" s="14">
        <f t="shared" si="0"/>
        <v>45813</v>
      </c>
      <c r="I14" s="14">
        <f t="shared" si="0"/>
        <v>45820</v>
      </c>
      <c r="J14" s="14">
        <f t="shared" si="0"/>
        <v>45827</v>
      </c>
      <c r="K14" s="14">
        <f t="shared" si="0"/>
        <v>45834</v>
      </c>
      <c r="L14" s="14">
        <f t="shared" si="0"/>
        <v>45841</v>
      </c>
      <c r="M14" s="14">
        <f t="shared" si="0"/>
        <v>45848</v>
      </c>
      <c r="N14" s="14">
        <f t="shared" si="0"/>
        <v>45855</v>
      </c>
    </row>
    <row r="15" spans="1:14" x14ac:dyDescent="0.3">
      <c r="A15" s="15" t="s">
        <v>70</v>
      </c>
      <c r="B15" s="16"/>
      <c r="C15" s="16"/>
      <c r="D15" s="16"/>
      <c r="E15" s="16"/>
      <c r="F15" s="16"/>
      <c r="G15" s="16"/>
      <c r="H15" s="16"/>
      <c r="I15" s="16"/>
      <c r="J15" s="16"/>
      <c r="K15" s="16"/>
      <c r="L15" s="16"/>
      <c r="M15" s="16"/>
      <c r="N15" s="16"/>
    </row>
    <row r="16" spans="1:14" x14ac:dyDescent="0.3">
      <c r="A16" s="17" t="s">
        <v>43</v>
      </c>
      <c r="B16" s="18"/>
      <c r="C16" s="18"/>
      <c r="D16" s="18"/>
      <c r="E16" s="18"/>
      <c r="F16" s="18"/>
      <c r="G16" s="18"/>
      <c r="H16" s="18"/>
      <c r="I16" s="18"/>
      <c r="J16" s="18"/>
      <c r="K16" s="18"/>
      <c r="L16" s="18"/>
      <c r="M16" s="18"/>
      <c r="N16" s="18"/>
    </row>
    <row r="17" spans="1:14" x14ac:dyDescent="0.3">
      <c r="A17" s="17" t="s">
        <v>44</v>
      </c>
      <c r="B17" s="18"/>
      <c r="C17" s="18"/>
      <c r="D17" s="18"/>
      <c r="E17" s="18"/>
      <c r="F17" s="18"/>
      <c r="G17" s="18"/>
      <c r="H17" s="18"/>
      <c r="I17" s="18"/>
      <c r="J17" s="18"/>
      <c r="K17" s="18"/>
      <c r="L17" s="18"/>
      <c r="M17" s="18"/>
      <c r="N17" s="18"/>
    </row>
    <row r="18" spans="1:14" x14ac:dyDescent="0.3">
      <c r="A18" s="17" t="s">
        <v>45</v>
      </c>
      <c r="B18" s="18"/>
      <c r="C18" s="18"/>
      <c r="D18" s="18"/>
      <c r="E18" s="18"/>
      <c r="F18" s="18"/>
      <c r="G18" s="18"/>
      <c r="H18" s="18"/>
      <c r="I18" s="18"/>
      <c r="J18" s="18"/>
      <c r="K18" s="18"/>
      <c r="L18" s="18"/>
      <c r="M18" s="18"/>
      <c r="N18" s="18"/>
    </row>
    <row r="19" spans="1:14" x14ac:dyDescent="0.3">
      <c r="A19" s="17" t="s">
        <v>46</v>
      </c>
      <c r="B19" s="18"/>
      <c r="C19" s="18"/>
      <c r="D19" s="18"/>
      <c r="E19" s="18"/>
      <c r="F19" s="18"/>
      <c r="G19" s="18"/>
      <c r="H19" s="18"/>
      <c r="I19" s="18"/>
      <c r="J19" s="18"/>
      <c r="K19" s="18"/>
      <c r="L19" s="18"/>
      <c r="M19" s="18"/>
      <c r="N19" s="18"/>
    </row>
    <row r="20" spans="1:14" x14ac:dyDescent="0.3">
      <c r="A20" s="17" t="s">
        <v>47</v>
      </c>
      <c r="B20" s="18"/>
      <c r="C20" s="18"/>
      <c r="D20" s="18"/>
      <c r="E20" s="18"/>
      <c r="F20" s="18"/>
      <c r="G20" s="18"/>
      <c r="H20" s="18"/>
      <c r="I20" s="18"/>
      <c r="J20" s="18"/>
      <c r="K20" s="18"/>
      <c r="L20" s="18"/>
      <c r="M20" s="18"/>
      <c r="N20" s="18"/>
    </row>
    <row r="21" spans="1:14" x14ac:dyDescent="0.3">
      <c r="A21" s="17" t="s">
        <v>48</v>
      </c>
      <c r="B21" s="18"/>
      <c r="C21" s="18"/>
      <c r="D21" s="18"/>
      <c r="E21" s="18"/>
      <c r="F21" s="18"/>
      <c r="G21" s="18"/>
      <c r="H21" s="18"/>
      <c r="I21" s="18"/>
      <c r="J21" s="18"/>
      <c r="K21" s="18"/>
      <c r="L21" s="18"/>
      <c r="M21" s="18"/>
      <c r="N21" s="18"/>
    </row>
    <row r="22" spans="1:14" x14ac:dyDescent="0.3">
      <c r="A22" s="17" t="s">
        <v>49</v>
      </c>
      <c r="B22" s="19"/>
      <c r="C22" s="19"/>
      <c r="D22" s="19"/>
      <c r="E22" s="19"/>
      <c r="F22" s="19"/>
      <c r="G22" s="19"/>
      <c r="H22" s="19"/>
      <c r="I22" s="19"/>
      <c r="J22" s="19"/>
      <c r="K22" s="19"/>
      <c r="L22" s="19"/>
      <c r="M22" s="19"/>
      <c r="N22" s="19"/>
    </row>
    <row r="23" spans="1:14" x14ac:dyDescent="0.3">
      <c r="A23" s="20" t="s">
        <v>71</v>
      </c>
      <c r="B23" s="21" t="e">
        <f>B16/SUM(B16,B21,B19,B20)</f>
        <v>#DIV/0!</v>
      </c>
      <c r="C23" s="21" t="e">
        <f t="shared" ref="C23:N23" si="1">C16/SUM(C16,C21,C19,C20)</f>
        <v>#DIV/0!</v>
      </c>
      <c r="D23" s="21" t="e">
        <f t="shared" si="1"/>
        <v>#DIV/0!</v>
      </c>
      <c r="E23" s="21" t="e">
        <f t="shared" si="1"/>
        <v>#DIV/0!</v>
      </c>
      <c r="F23" s="21" t="e">
        <f t="shared" si="1"/>
        <v>#DIV/0!</v>
      </c>
      <c r="G23" s="21" t="e">
        <f t="shared" si="1"/>
        <v>#DIV/0!</v>
      </c>
      <c r="H23" s="21" t="e">
        <f t="shared" si="1"/>
        <v>#DIV/0!</v>
      </c>
      <c r="I23" s="21" t="e">
        <f t="shared" si="1"/>
        <v>#DIV/0!</v>
      </c>
      <c r="J23" s="21" t="e">
        <f t="shared" si="1"/>
        <v>#DIV/0!</v>
      </c>
      <c r="K23" s="21" t="e">
        <f t="shared" si="1"/>
        <v>#DIV/0!</v>
      </c>
      <c r="L23" s="21" t="e">
        <f t="shared" si="1"/>
        <v>#DIV/0!</v>
      </c>
      <c r="M23" s="21" t="e">
        <f t="shared" si="1"/>
        <v>#DIV/0!</v>
      </c>
      <c r="N23" s="21" t="e">
        <f t="shared" si="1"/>
        <v>#DIV/0!</v>
      </c>
    </row>
    <row r="24" spans="1:14" x14ac:dyDescent="0.3">
      <c r="A24" s="22" t="s">
        <v>56</v>
      </c>
      <c r="B24" s="23"/>
      <c r="C24" s="23"/>
      <c r="D24" s="23"/>
      <c r="E24" s="23"/>
      <c r="F24" s="23"/>
      <c r="G24" s="23"/>
      <c r="H24" s="23"/>
      <c r="I24" s="23"/>
      <c r="J24" s="23"/>
      <c r="K24" s="23"/>
      <c r="L24" s="23"/>
      <c r="M24" s="23"/>
      <c r="N24" s="23"/>
    </row>
    <row r="25" spans="1:14" x14ac:dyDescent="0.3">
      <c r="A25" s="24" t="s">
        <v>72</v>
      </c>
      <c r="B25" s="25" t="e">
        <f>B24/B16</f>
        <v>#DIV/0!</v>
      </c>
      <c r="C25" s="25" t="e">
        <f t="shared" ref="C25:N25" si="2">C24/C16</f>
        <v>#DIV/0!</v>
      </c>
      <c r="D25" s="25" t="e">
        <f t="shared" si="2"/>
        <v>#DIV/0!</v>
      </c>
      <c r="E25" s="25" t="e">
        <f t="shared" si="2"/>
        <v>#DIV/0!</v>
      </c>
      <c r="F25" s="25" t="e">
        <f t="shared" si="2"/>
        <v>#DIV/0!</v>
      </c>
      <c r="G25" s="25" t="e">
        <f t="shared" si="2"/>
        <v>#DIV/0!</v>
      </c>
      <c r="H25" s="25" t="e">
        <f t="shared" si="2"/>
        <v>#DIV/0!</v>
      </c>
      <c r="I25" s="25" t="e">
        <f t="shared" si="2"/>
        <v>#DIV/0!</v>
      </c>
      <c r="J25" s="25" t="e">
        <f t="shared" si="2"/>
        <v>#DIV/0!</v>
      </c>
      <c r="K25" s="25" t="e">
        <f t="shared" si="2"/>
        <v>#DIV/0!</v>
      </c>
      <c r="L25" s="25" t="e">
        <f t="shared" si="2"/>
        <v>#DIV/0!</v>
      </c>
      <c r="M25" s="25" t="e">
        <f t="shared" si="2"/>
        <v>#DIV/0!</v>
      </c>
      <c r="N25" s="25" t="e">
        <f t="shared" si="2"/>
        <v>#DIV/0!</v>
      </c>
    </row>
    <row r="26" spans="1:14" x14ac:dyDescent="0.3">
      <c r="A26" s="15" t="s">
        <v>73</v>
      </c>
      <c r="B26" s="16"/>
      <c r="C26" s="16"/>
      <c r="D26" s="16"/>
      <c r="E26" s="16"/>
      <c r="F26" s="16"/>
      <c r="G26" s="16"/>
      <c r="H26" s="16"/>
      <c r="I26" s="16"/>
      <c r="J26" s="16"/>
      <c r="K26" s="16"/>
      <c r="L26" s="16"/>
      <c r="M26" s="16"/>
      <c r="N26" s="16"/>
    </row>
    <row r="27" spans="1:14" x14ac:dyDescent="0.3">
      <c r="A27" s="26" t="s">
        <v>74</v>
      </c>
      <c r="B27" s="27"/>
      <c r="C27" s="27"/>
      <c r="D27" s="27"/>
      <c r="E27" s="27"/>
      <c r="F27" s="27"/>
      <c r="G27" s="27"/>
      <c r="H27" s="27"/>
      <c r="I27" s="27"/>
      <c r="J27" s="27"/>
      <c r="K27" s="27"/>
      <c r="L27" s="27"/>
      <c r="M27" s="27"/>
      <c r="N27" s="27"/>
    </row>
    <row r="28" spans="1:14" x14ac:dyDescent="0.3">
      <c r="A28" s="28" t="s">
        <v>75</v>
      </c>
      <c r="B28" s="29"/>
      <c r="C28" s="29"/>
      <c r="D28" s="29"/>
      <c r="E28" s="29"/>
      <c r="F28" s="29"/>
      <c r="G28" s="29"/>
      <c r="H28" s="29"/>
      <c r="I28" s="29"/>
      <c r="J28" s="29"/>
      <c r="K28" s="29"/>
      <c r="L28" s="29"/>
      <c r="M28" s="29"/>
      <c r="N28" s="29"/>
    </row>
    <row r="29" spans="1:14" x14ac:dyDescent="0.3">
      <c r="A29" s="28" t="s">
        <v>76</v>
      </c>
      <c r="B29" s="29"/>
      <c r="C29" s="29"/>
      <c r="D29" s="29"/>
      <c r="E29" s="29"/>
      <c r="F29" s="29"/>
      <c r="G29" s="29"/>
      <c r="H29" s="29"/>
      <c r="I29" s="29"/>
      <c r="J29" s="29"/>
      <c r="K29" s="29"/>
      <c r="L29" s="29"/>
      <c r="M29" s="29"/>
      <c r="N29" s="29"/>
    </row>
    <row r="30" spans="1:14" x14ac:dyDescent="0.3">
      <c r="A30" s="30" t="s">
        <v>77</v>
      </c>
      <c r="B30" s="31" t="e">
        <f>B29/B27</f>
        <v>#DIV/0!</v>
      </c>
      <c r="C30" s="31" t="e">
        <f t="shared" ref="C30:N30" si="3">C29/C27</f>
        <v>#DIV/0!</v>
      </c>
      <c r="D30" s="31" t="e">
        <f t="shared" si="3"/>
        <v>#DIV/0!</v>
      </c>
      <c r="E30" s="31" t="e">
        <f t="shared" si="3"/>
        <v>#DIV/0!</v>
      </c>
      <c r="F30" s="31" t="e">
        <f t="shared" si="3"/>
        <v>#DIV/0!</v>
      </c>
      <c r="G30" s="31" t="e">
        <f t="shared" si="3"/>
        <v>#DIV/0!</v>
      </c>
      <c r="H30" s="31" t="e">
        <f t="shared" si="3"/>
        <v>#DIV/0!</v>
      </c>
      <c r="I30" s="31" t="e">
        <f t="shared" si="3"/>
        <v>#DIV/0!</v>
      </c>
      <c r="J30" s="31" t="e">
        <f t="shared" si="3"/>
        <v>#DIV/0!</v>
      </c>
      <c r="K30" s="31" t="e">
        <f t="shared" si="3"/>
        <v>#DIV/0!</v>
      </c>
      <c r="L30" s="31" t="e">
        <f t="shared" si="3"/>
        <v>#DIV/0!</v>
      </c>
      <c r="M30" s="31" t="e">
        <f t="shared" si="3"/>
        <v>#DIV/0!</v>
      </c>
      <c r="N30" s="31" t="e">
        <f t="shared" si="3"/>
        <v>#DIV/0!</v>
      </c>
    </row>
    <row r="31" spans="1:14" x14ac:dyDescent="0.3">
      <c r="A31" s="28" t="s">
        <v>78</v>
      </c>
      <c r="B31" s="32"/>
      <c r="C31" s="32"/>
      <c r="D31" s="32"/>
      <c r="E31" s="32"/>
      <c r="F31" s="32"/>
      <c r="G31" s="32"/>
      <c r="H31" s="32"/>
      <c r="I31" s="32"/>
      <c r="J31" s="32"/>
      <c r="K31" s="32"/>
      <c r="L31" s="32"/>
      <c r="M31" s="32"/>
      <c r="N31" s="32"/>
    </row>
    <row r="32" spans="1:14" x14ac:dyDescent="0.3">
      <c r="A32" s="30" t="s">
        <v>79</v>
      </c>
      <c r="B32" s="31" t="e">
        <f>B31/B27</f>
        <v>#DIV/0!</v>
      </c>
      <c r="C32" s="31" t="e">
        <f t="shared" ref="C32:N32" si="4">C31/C27</f>
        <v>#DIV/0!</v>
      </c>
      <c r="D32" s="31" t="e">
        <f t="shared" si="4"/>
        <v>#DIV/0!</v>
      </c>
      <c r="E32" s="31" t="e">
        <f t="shared" si="4"/>
        <v>#DIV/0!</v>
      </c>
      <c r="F32" s="31" t="e">
        <f t="shared" si="4"/>
        <v>#DIV/0!</v>
      </c>
      <c r="G32" s="31" t="e">
        <f t="shared" si="4"/>
        <v>#DIV/0!</v>
      </c>
      <c r="H32" s="31" t="e">
        <f t="shared" si="4"/>
        <v>#DIV/0!</v>
      </c>
      <c r="I32" s="31" t="e">
        <f t="shared" si="4"/>
        <v>#DIV/0!</v>
      </c>
      <c r="J32" s="31" t="e">
        <f t="shared" si="4"/>
        <v>#DIV/0!</v>
      </c>
      <c r="K32" s="31" t="e">
        <f t="shared" si="4"/>
        <v>#DIV/0!</v>
      </c>
      <c r="L32" s="31" t="e">
        <f t="shared" si="4"/>
        <v>#DIV/0!</v>
      </c>
      <c r="M32" s="31" t="e">
        <f t="shared" si="4"/>
        <v>#DIV/0!</v>
      </c>
      <c r="N32" s="31" t="e">
        <f t="shared" si="4"/>
        <v>#DIV/0!</v>
      </c>
    </row>
    <row r="33" spans="1:14" x14ac:dyDescent="0.3">
      <c r="A33" s="28" t="s">
        <v>80</v>
      </c>
      <c r="B33" s="32"/>
      <c r="C33" s="32"/>
      <c r="D33" s="32"/>
      <c r="E33" s="32"/>
      <c r="F33" s="32"/>
      <c r="G33" s="32"/>
      <c r="H33" s="32"/>
      <c r="I33" s="32"/>
      <c r="J33" s="32"/>
      <c r="K33" s="32"/>
      <c r="L33" s="32"/>
      <c r="M33" s="32"/>
      <c r="N33" s="32"/>
    </row>
    <row r="34" spans="1:14" s="34" customFormat="1" x14ac:dyDescent="0.3">
      <c r="A34" s="30" t="s">
        <v>81</v>
      </c>
      <c r="B34" s="33" t="e">
        <f>B33/B27</f>
        <v>#DIV/0!</v>
      </c>
      <c r="C34" s="33" t="e">
        <f t="shared" ref="C34:N34" si="5">C33/C27</f>
        <v>#DIV/0!</v>
      </c>
      <c r="D34" s="33" t="e">
        <f t="shared" si="5"/>
        <v>#DIV/0!</v>
      </c>
      <c r="E34" s="33" t="e">
        <f t="shared" si="5"/>
        <v>#DIV/0!</v>
      </c>
      <c r="F34" s="33" t="e">
        <f t="shared" si="5"/>
        <v>#DIV/0!</v>
      </c>
      <c r="G34" s="33" t="e">
        <f t="shared" si="5"/>
        <v>#DIV/0!</v>
      </c>
      <c r="H34" s="33" t="e">
        <f t="shared" si="5"/>
        <v>#DIV/0!</v>
      </c>
      <c r="I34" s="33" t="e">
        <f t="shared" si="5"/>
        <v>#DIV/0!</v>
      </c>
      <c r="J34" s="33" t="e">
        <f t="shared" si="5"/>
        <v>#DIV/0!</v>
      </c>
      <c r="K34" s="33" t="e">
        <f t="shared" si="5"/>
        <v>#DIV/0!</v>
      </c>
      <c r="L34" s="33" t="e">
        <f t="shared" si="5"/>
        <v>#DIV/0!</v>
      </c>
      <c r="M34" s="33" t="e">
        <f t="shared" si="5"/>
        <v>#DIV/0!</v>
      </c>
      <c r="N34" s="33" t="e">
        <f t="shared" si="5"/>
        <v>#DIV/0!</v>
      </c>
    </row>
    <row r="35" spans="1:14" x14ac:dyDescent="0.3">
      <c r="A35" s="28" t="s">
        <v>82</v>
      </c>
      <c r="B35" s="32"/>
      <c r="C35" s="32"/>
      <c r="D35" s="32"/>
      <c r="E35" s="32"/>
      <c r="F35" s="32"/>
      <c r="G35" s="32"/>
      <c r="H35" s="32"/>
      <c r="I35" s="32"/>
      <c r="J35" s="32"/>
      <c r="K35" s="32"/>
      <c r="L35" s="32"/>
      <c r="M35" s="32"/>
      <c r="N35" s="32"/>
    </row>
    <row r="36" spans="1:14" s="34" customFormat="1" x14ac:dyDescent="0.3">
      <c r="A36" s="30" t="s">
        <v>83</v>
      </c>
      <c r="B36" s="33" t="e">
        <f>B35/B27</f>
        <v>#DIV/0!</v>
      </c>
      <c r="C36" s="33" t="e">
        <f t="shared" ref="C36:N36" si="6">C35/C27</f>
        <v>#DIV/0!</v>
      </c>
      <c r="D36" s="33" t="e">
        <f t="shared" si="6"/>
        <v>#DIV/0!</v>
      </c>
      <c r="E36" s="33" t="e">
        <f t="shared" si="6"/>
        <v>#DIV/0!</v>
      </c>
      <c r="F36" s="33" t="e">
        <f t="shared" si="6"/>
        <v>#DIV/0!</v>
      </c>
      <c r="G36" s="33" t="e">
        <f t="shared" si="6"/>
        <v>#DIV/0!</v>
      </c>
      <c r="H36" s="33" t="e">
        <f t="shared" si="6"/>
        <v>#DIV/0!</v>
      </c>
      <c r="I36" s="33" t="e">
        <f t="shared" si="6"/>
        <v>#DIV/0!</v>
      </c>
      <c r="J36" s="33" t="e">
        <f t="shared" si="6"/>
        <v>#DIV/0!</v>
      </c>
      <c r="K36" s="33" t="e">
        <f t="shared" si="6"/>
        <v>#DIV/0!</v>
      </c>
      <c r="L36" s="33" t="e">
        <f t="shared" si="6"/>
        <v>#DIV/0!</v>
      </c>
      <c r="M36" s="33" t="e">
        <f t="shared" si="6"/>
        <v>#DIV/0!</v>
      </c>
      <c r="N36" s="33" t="e">
        <f t="shared" si="6"/>
        <v>#DIV/0!</v>
      </c>
    </row>
    <row r="37" spans="1:14" x14ac:dyDescent="0.3">
      <c r="A37" s="28" t="s">
        <v>84</v>
      </c>
      <c r="B37" s="32"/>
      <c r="C37" s="32"/>
      <c r="D37" s="32"/>
      <c r="E37" s="32"/>
      <c r="F37" s="32"/>
      <c r="G37" s="32"/>
      <c r="H37" s="32"/>
      <c r="I37" s="32"/>
      <c r="J37" s="32"/>
      <c r="K37" s="32"/>
      <c r="L37" s="32"/>
      <c r="M37" s="32"/>
      <c r="N37" s="32"/>
    </row>
    <row r="38" spans="1:14" s="34" customFormat="1" x14ac:dyDescent="0.3">
      <c r="A38" s="30" t="s">
        <v>85</v>
      </c>
      <c r="B38" s="33" t="e">
        <f>B37/B27</f>
        <v>#DIV/0!</v>
      </c>
      <c r="C38" s="33" t="e">
        <f t="shared" ref="C38:N38" si="7">C37/C27</f>
        <v>#DIV/0!</v>
      </c>
      <c r="D38" s="33" t="e">
        <f t="shared" si="7"/>
        <v>#DIV/0!</v>
      </c>
      <c r="E38" s="33" t="e">
        <f t="shared" si="7"/>
        <v>#DIV/0!</v>
      </c>
      <c r="F38" s="33" t="e">
        <f t="shared" si="7"/>
        <v>#DIV/0!</v>
      </c>
      <c r="G38" s="33" t="e">
        <f t="shared" si="7"/>
        <v>#DIV/0!</v>
      </c>
      <c r="H38" s="33" t="e">
        <f t="shared" si="7"/>
        <v>#DIV/0!</v>
      </c>
      <c r="I38" s="33" t="e">
        <f t="shared" si="7"/>
        <v>#DIV/0!</v>
      </c>
      <c r="J38" s="33" t="e">
        <f t="shared" si="7"/>
        <v>#DIV/0!</v>
      </c>
      <c r="K38" s="33" t="e">
        <f t="shared" si="7"/>
        <v>#DIV/0!</v>
      </c>
      <c r="L38" s="33" t="e">
        <f t="shared" si="7"/>
        <v>#DIV/0!</v>
      </c>
      <c r="M38" s="33" t="e">
        <f t="shared" si="7"/>
        <v>#DIV/0!</v>
      </c>
      <c r="N38" s="33" t="e">
        <f t="shared" si="7"/>
        <v>#DIV/0!</v>
      </c>
    </row>
    <row r="39" spans="1:14" x14ac:dyDescent="0.3">
      <c r="A39" s="28" t="s">
        <v>86</v>
      </c>
      <c r="B39" s="32"/>
      <c r="C39" s="32"/>
      <c r="D39" s="32"/>
      <c r="E39" s="32"/>
      <c r="F39" s="32"/>
      <c r="G39" s="32"/>
      <c r="H39" s="32"/>
      <c r="I39" s="32"/>
      <c r="J39" s="32"/>
      <c r="K39" s="32"/>
      <c r="L39" s="32"/>
      <c r="M39" s="32"/>
      <c r="N39" s="32"/>
    </row>
    <row r="40" spans="1:14" s="34" customFormat="1" x14ac:dyDescent="0.3">
      <c r="A40" s="30" t="s">
        <v>87</v>
      </c>
      <c r="B40" s="73" t="e">
        <f>B39/B27</f>
        <v>#DIV/0!</v>
      </c>
      <c r="C40" s="73" t="e">
        <f t="shared" ref="C40:N40" si="8">C39/C27</f>
        <v>#DIV/0!</v>
      </c>
      <c r="D40" s="73" t="e">
        <f t="shared" si="8"/>
        <v>#DIV/0!</v>
      </c>
      <c r="E40" s="73" t="e">
        <f t="shared" si="8"/>
        <v>#DIV/0!</v>
      </c>
      <c r="F40" s="73" t="e">
        <f t="shared" si="8"/>
        <v>#DIV/0!</v>
      </c>
      <c r="G40" s="73" t="e">
        <f t="shared" si="8"/>
        <v>#DIV/0!</v>
      </c>
      <c r="H40" s="73" t="e">
        <f t="shared" si="8"/>
        <v>#DIV/0!</v>
      </c>
      <c r="I40" s="73" t="e">
        <f t="shared" si="8"/>
        <v>#DIV/0!</v>
      </c>
      <c r="J40" s="73" t="e">
        <f t="shared" si="8"/>
        <v>#DIV/0!</v>
      </c>
      <c r="K40" s="73" t="e">
        <f t="shared" si="8"/>
        <v>#DIV/0!</v>
      </c>
      <c r="L40" s="73" t="e">
        <f t="shared" si="8"/>
        <v>#DIV/0!</v>
      </c>
      <c r="M40" s="73" t="e">
        <f t="shared" si="8"/>
        <v>#DIV/0!</v>
      </c>
      <c r="N40" s="73" t="e">
        <f t="shared" si="8"/>
        <v>#DIV/0!</v>
      </c>
    </row>
    <row r="41" spans="1:14" x14ac:dyDescent="0.3">
      <c r="A41" s="28" t="s">
        <v>396</v>
      </c>
      <c r="B41" s="32"/>
      <c r="C41" s="32"/>
      <c r="D41" s="32"/>
      <c r="E41" s="32"/>
      <c r="F41" s="32"/>
      <c r="G41" s="32"/>
      <c r="H41" s="32"/>
      <c r="I41" s="32"/>
      <c r="J41" s="32"/>
      <c r="K41" s="32"/>
      <c r="L41" s="32"/>
      <c r="M41" s="32"/>
      <c r="N41" s="32"/>
    </row>
    <row r="42" spans="1:14" s="34" customFormat="1" x14ac:dyDescent="0.3">
      <c r="A42" s="30" t="s">
        <v>397</v>
      </c>
      <c r="B42" s="73" t="e">
        <f t="shared" ref="B42:N42" si="9">B41/B27</f>
        <v>#DIV/0!</v>
      </c>
      <c r="C42" s="73" t="e">
        <f t="shared" si="9"/>
        <v>#DIV/0!</v>
      </c>
      <c r="D42" s="73" t="e">
        <f t="shared" si="9"/>
        <v>#DIV/0!</v>
      </c>
      <c r="E42" s="73" t="e">
        <f t="shared" si="9"/>
        <v>#DIV/0!</v>
      </c>
      <c r="F42" s="73" t="e">
        <f t="shared" si="9"/>
        <v>#DIV/0!</v>
      </c>
      <c r="G42" s="73" t="e">
        <f t="shared" si="9"/>
        <v>#DIV/0!</v>
      </c>
      <c r="H42" s="73" t="e">
        <f t="shared" si="9"/>
        <v>#DIV/0!</v>
      </c>
      <c r="I42" s="73" t="e">
        <f t="shared" si="9"/>
        <v>#DIV/0!</v>
      </c>
      <c r="J42" s="73" t="e">
        <f t="shared" si="9"/>
        <v>#DIV/0!</v>
      </c>
      <c r="K42" s="73" t="e">
        <f t="shared" si="9"/>
        <v>#DIV/0!</v>
      </c>
      <c r="L42" s="73" t="e">
        <f t="shared" si="9"/>
        <v>#DIV/0!</v>
      </c>
      <c r="M42" s="73" t="e">
        <f t="shared" si="9"/>
        <v>#DIV/0!</v>
      </c>
      <c r="N42" s="73" t="e">
        <f t="shared" si="9"/>
        <v>#DIV/0!</v>
      </c>
    </row>
    <row r="43" spans="1:14" x14ac:dyDescent="0.3">
      <c r="A43" s="28" t="s">
        <v>398</v>
      </c>
      <c r="B43" s="32"/>
      <c r="C43" s="32"/>
      <c r="D43" s="32"/>
      <c r="E43" s="32"/>
      <c r="F43" s="32"/>
      <c r="G43" s="32"/>
      <c r="H43" s="32"/>
      <c r="I43" s="32"/>
      <c r="J43" s="32"/>
      <c r="K43" s="32"/>
      <c r="L43" s="32"/>
      <c r="M43" s="32"/>
      <c r="N43" s="32"/>
    </row>
    <row r="44" spans="1:14" s="34" customFormat="1" x14ac:dyDescent="0.3">
      <c r="A44" s="35" t="s">
        <v>399</v>
      </c>
      <c r="B44" s="36" t="e">
        <f t="shared" ref="B44:N44" si="10">B43/B27</f>
        <v>#DIV/0!</v>
      </c>
      <c r="C44" s="36" t="e">
        <f t="shared" si="10"/>
        <v>#DIV/0!</v>
      </c>
      <c r="D44" s="36" t="e">
        <f t="shared" si="10"/>
        <v>#DIV/0!</v>
      </c>
      <c r="E44" s="36" t="e">
        <f t="shared" si="10"/>
        <v>#DIV/0!</v>
      </c>
      <c r="F44" s="36" t="e">
        <f t="shared" si="10"/>
        <v>#DIV/0!</v>
      </c>
      <c r="G44" s="36" t="e">
        <f t="shared" si="10"/>
        <v>#DIV/0!</v>
      </c>
      <c r="H44" s="36" t="e">
        <f t="shared" si="10"/>
        <v>#DIV/0!</v>
      </c>
      <c r="I44" s="36" t="e">
        <f t="shared" si="10"/>
        <v>#DIV/0!</v>
      </c>
      <c r="J44" s="36" t="e">
        <f t="shared" si="10"/>
        <v>#DIV/0!</v>
      </c>
      <c r="K44" s="36" t="e">
        <f t="shared" si="10"/>
        <v>#DIV/0!</v>
      </c>
      <c r="L44" s="36" t="e">
        <f t="shared" si="10"/>
        <v>#DIV/0!</v>
      </c>
      <c r="M44" s="36" t="e">
        <f t="shared" si="10"/>
        <v>#DIV/0!</v>
      </c>
      <c r="N44" s="36" t="e">
        <f t="shared" si="10"/>
        <v>#DIV/0!</v>
      </c>
    </row>
    <row r="45" spans="1:14" x14ac:dyDescent="0.3">
      <c r="A45" s="55" t="s">
        <v>88</v>
      </c>
      <c r="B45" s="56"/>
      <c r="C45" s="56"/>
      <c r="D45" s="56"/>
      <c r="E45" s="56"/>
      <c r="F45" s="56"/>
      <c r="G45" s="56"/>
      <c r="H45" s="56"/>
      <c r="I45" s="56"/>
      <c r="J45" s="56"/>
      <c r="K45" s="56"/>
      <c r="L45" s="56"/>
      <c r="M45" s="56"/>
      <c r="N45" s="56"/>
    </row>
    <row r="46" spans="1:14" s="38" customFormat="1" x14ac:dyDescent="0.3">
      <c r="A46" s="37" t="s">
        <v>89</v>
      </c>
      <c r="B46" s="103" t="s">
        <v>90</v>
      </c>
      <c r="C46" s="103"/>
      <c r="D46" s="103"/>
      <c r="E46" s="103"/>
      <c r="F46" s="103"/>
      <c r="G46" s="103"/>
      <c r="H46" s="103"/>
      <c r="I46" s="103"/>
      <c r="J46" s="103"/>
      <c r="K46" s="103"/>
      <c r="L46" s="103"/>
      <c r="M46" s="103"/>
      <c r="N46" s="1"/>
    </row>
    <row r="47" spans="1:14" x14ac:dyDescent="0.3">
      <c r="A47" s="17" t="s">
        <v>91</v>
      </c>
      <c r="B47" s="104"/>
      <c r="C47" s="104"/>
      <c r="D47" s="104"/>
      <c r="E47" s="104"/>
      <c r="F47" s="104"/>
      <c r="G47" s="104"/>
      <c r="H47" s="104"/>
      <c r="I47" s="104"/>
      <c r="J47" s="104"/>
      <c r="K47" s="104"/>
      <c r="L47" s="104"/>
      <c r="M47" s="104"/>
    </row>
    <row r="48" spans="1:14" x14ac:dyDescent="0.3">
      <c r="A48" s="17" t="s">
        <v>92</v>
      </c>
      <c r="B48" s="104"/>
      <c r="C48" s="104"/>
      <c r="D48" s="104"/>
      <c r="E48" s="104"/>
      <c r="F48" s="104"/>
      <c r="G48" s="104"/>
      <c r="H48" s="104"/>
      <c r="I48" s="104"/>
      <c r="J48" s="104"/>
      <c r="K48" s="104"/>
      <c r="L48" s="104"/>
      <c r="M48" s="104"/>
    </row>
    <row r="49" spans="1:13" x14ac:dyDescent="0.3">
      <c r="A49" s="17" t="s">
        <v>93</v>
      </c>
      <c r="B49" s="104"/>
      <c r="C49" s="104"/>
      <c r="D49" s="104"/>
      <c r="E49" s="104"/>
      <c r="F49" s="104"/>
      <c r="G49" s="104"/>
      <c r="H49" s="104"/>
      <c r="I49" s="104"/>
      <c r="J49" s="104"/>
      <c r="K49" s="104"/>
      <c r="L49" s="104"/>
      <c r="M49" s="104"/>
    </row>
    <row r="50" spans="1:13" x14ac:dyDescent="0.3">
      <c r="A50" s="17" t="s">
        <v>94</v>
      </c>
      <c r="B50" s="104"/>
      <c r="C50" s="104"/>
      <c r="D50" s="104"/>
      <c r="E50" s="104"/>
      <c r="F50" s="104"/>
      <c r="G50" s="104"/>
      <c r="H50" s="104"/>
      <c r="I50" s="104"/>
      <c r="J50" s="104"/>
      <c r="K50" s="104"/>
      <c r="L50" s="104"/>
      <c r="M50" s="104"/>
    </row>
    <row r="51" spans="1:13" x14ac:dyDescent="0.3">
      <c r="A51" s="17" t="s">
        <v>95</v>
      </c>
      <c r="B51" s="104"/>
      <c r="C51" s="104"/>
      <c r="D51" s="104"/>
      <c r="E51" s="104"/>
      <c r="F51" s="104"/>
      <c r="G51" s="104"/>
      <c r="H51" s="104"/>
      <c r="I51" s="104"/>
      <c r="J51" s="104"/>
      <c r="K51" s="104"/>
      <c r="L51" s="104"/>
      <c r="M51" s="104"/>
    </row>
    <row r="52" spans="1:13" x14ac:dyDescent="0.3">
      <c r="A52" s="17" t="s">
        <v>96</v>
      </c>
      <c r="B52" s="104"/>
      <c r="C52" s="104"/>
      <c r="D52" s="104"/>
      <c r="E52" s="104"/>
      <c r="F52" s="104"/>
      <c r="G52" s="104"/>
      <c r="H52" s="104"/>
      <c r="I52" s="104"/>
      <c r="J52" s="104"/>
      <c r="K52" s="104"/>
      <c r="L52" s="104"/>
      <c r="M52" s="104"/>
    </row>
    <row r="53" spans="1:13" x14ac:dyDescent="0.3">
      <c r="A53" s="17" t="s">
        <v>97</v>
      </c>
      <c r="B53" s="104"/>
      <c r="C53" s="104"/>
      <c r="D53" s="104"/>
      <c r="E53" s="104"/>
      <c r="F53" s="104"/>
      <c r="G53" s="104"/>
      <c r="H53" s="104"/>
      <c r="I53" s="104"/>
      <c r="J53" s="104"/>
      <c r="K53" s="104"/>
      <c r="L53" s="104"/>
      <c r="M53" s="104"/>
    </row>
    <row r="54" spans="1:13" x14ac:dyDescent="0.3">
      <c r="A54" s="17" t="s">
        <v>98</v>
      </c>
      <c r="B54" s="104"/>
      <c r="C54" s="104"/>
      <c r="D54" s="104"/>
      <c r="E54" s="104"/>
      <c r="F54" s="104"/>
      <c r="G54" s="104"/>
      <c r="H54" s="104"/>
      <c r="I54" s="104"/>
      <c r="J54" s="104"/>
      <c r="K54" s="104"/>
      <c r="L54" s="104"/>
      <c r="M54" s="104"/>
    </row>
    <row r="55" spans="1:13" x14ac:dyDescent="0.3">
      <c r="A55" s="17" t="s">
        <v>99</v>
      </c>
      <c r="B55" s="104"/>
      <c r="C55" s="104"/>
      <c r="D55" s="104"/>
      <c r="E55" s="104"/>
      <c r="F55" s="104"/>
      <c r="G55" s="104"/>
      <c r="H55" s="104"/>
      <c r="I55" s="104"/>
      <c r="J55" s="104"/>
      <c r="K55" s="104"/>
      <c r="L55" s="104"/>
      <c r="M55" s="104"/>
    </row>
    <row r="56" spans="1:13" x14ac:dyDescent="0.3">
      <c r="A56" s="39" t="s">
        <v>100</v>
      </c>
      <c r="B56" s="104"/>
      <c r="C56" s="104"/>
      <c r="D56" s="104"/>
      <c r="E56" s="104"/>
      <c r="F56" s="104"/>
      <c r="G56" s="104"/>
      <c r="H56" s="104"/>
      <c r="I56" s="104"/>
      <c r="J56" s="104"/>
      <c r="K56" s="104"/>
      <c r="L56" s="104"/>
      <c r="M56" s="104"/>
    </row>
    <row r="57" spans="1:13" x14ac:dyDescent="0.3">
      <c r="A57" s="39" t="s">
        <v>101</v>
      </c>
      <c r="B57" s="104"/>
      <c r="C57" s="104"/>
      <c r="D57" s="104"/>
      <c r="E57" s="104"/>
      <c r="F57" s="104"/>
      <c r="G57" s="104"/>
      <c r="H57" s="104"/>
      <c r="I57" s="104"/>
      <c r="J57" s="104"/>
      <c r="K57" s="104"/>
      <c r="L57" s="104"/>
      <c r="M57" s="104"/>
    </row>
    <row r="58" spans="1:13" x14ac:dyDescent="0.3">
      <c r="A58" s="39" t="s">
        <v>102</v>
      </c>
      <c r="B58" s="104"/>
      <c r="C58" s="104"/>
      <c r="D58" s="104"/>
      <c r="E58" s="104"/>
      <c r="F58" s="104"/>
      <c r="G58" s="104"/>
      <c r="H58" s="104"/>
      <c r="I58" s="104"/>
      <c r="J58" s="104"/>
      <c r="K58" s="104"/>
      <c r="L58" s="104"/>
      <c r="M58" s="104"/>
    </row>
    <row r="59" spans="1:13" x14ac:dyDescent="0.3">
      <c r="A59" s="39" t="s">
        <v>103</v>
      </c>
      <c r="B59" s="104"/>
      <c r="C59" s="104"/>
      <c r="D59" s="104"/>
      <c r="E59" s="104"/>
      <c r="F59" s="104"/>
      <c r="G59" s="104"/>
      <c r="H59" s="104"/>
      <c r="I59" s="104"/>
      <c r="J59" s="104"/>
      <c r="K59" s="104"/>
      <c r="L59" s="104"/>
      <c r="M59" s="104"/>
    </row>
    <row r="60" spans="1:13" x14ac:dyDescent="0.3">
      <c r="A60" s="39" t="s">
        <v>104</v>
      </c>
      <c r="B60" s="104"/>
      <c r="C60" s="104"/>
      <c r="D60" s="104"/>
      <c r="E60" s="104"/>
      <c r="F60" s="104"/>
      <c r="G60" s="104"/>
      <c r="H60" s="104"/>
      <c r="I60" s="104"/>
      <c r="J60" s="104"/>
      <c r="K60" s="104"/>
      <c r="L60" s="104"/>
      <c r="M60" s="104"/>
    </row>
    <row r="61" spans="1:13" x14ac:dyDescent="0.3">
      <c r="A61" s="39" t="s">
        <v>105</v>
      </c>
      <c r="B61" s="104"/>
      <c r="C61" s="104"/>
      <c r="D61" s="104"/>
      <c r="E61" s="104"/>
      <c r="F61" s="104"/>
      <c r="G61" s="104"/>
      <c r="H61" s="104"/>
      <c r="I61" s="104"/>
      <c r="J61" s="104"/>
      <c r="K61" s="104"/>
      <c r="L61" s="104"/>
      <c r="M61" s="104"/>
    </row>
    <row r="62" spans="1:13" x14ac:dyDescent="0.3">
      <c r="A62" s="39" t="s">
        <v>106</v>
      </c>
      <c r="B62" s="104"/>
      <c r="C62" s="104"/>
      <c r="D62" s="104"/>
      <c r="E62" s="104"/>
      <c r="F62" s="104"/>
      <c r="G62" s="104"/>
      <c r="H62" s="104"/>
      <c r="I62" s="104"/>
      <c r="J62" s="104"/>
      <c r="K62" s="104"/>
      <c r="L62" s="104"/>
      <c r="M62" s="104"/>
    </row>
    <row r="63" spans="1:13" x14ac:dyDescent="0.3">
      <c r="A63" s="39" t="s">
        <v>107</v>
      </c>
      <c r="B63" s="104"/>
      <c r="C63" s="104"/>
      <c r="D63" s="104"/>
      <c r="E63" s="104"/>
      <c r="F63" s="104"/>
      <c r="G63" s="104"/>
      <c r="H63" s="104"/>
      <c r="I63" s="104"/>
      <c r="J63" s="104"/>
      <c r="K63" s="104"/>
      <c r="L63" s="104"/>
      <c r="M63" s="104"/>
    </row>
    <row r="64" spans="1:13" x14ac:dyDescent="0.3">
      <c r="A64" s="39" t="s">
        <v>108</v>
      </c>
      <c r="B64" s="104"/>
      <c r="C64" s="104"/>
      <c r="D64" s="104"/>
      <c r="E64" s="104"/>
      <c r="F64" s="104"/>
      <c r="G64" s="104"/>
      <c r="H64" s="104"/>
      <c r="I64" s="104"/>
      <c r="J64" s="104"/>
      <c r="K64" s="104"/>
      <c r="L64" s="104"/>
      <c r="M64" s="104"/>
    </row>
    <row r="65" spans="1:14" x14ac:dyDescent="0.3">
      <c r="A65" s="39" t="s">
        <v>109</v>
      </c>
      <c r="B65" s="104"/>
      <c r="C65" s="104"/>
      <c r="D65" s="104"/>
      <c r="E65" s="104"/>
      <c r="F65" s="104"/>
      <c r="G65" s="104"/>
      <c r="H65" s="104"/>
      <c r="I65" s="104"/>
      <c r="J65" s="104"/>
      <c r="K65" s="104"/>
      <c r="L65" s="104"/>
      <c r="M65" s="104"/>
    </row>
    <row r="66" spans="1:14" x14ac:dyDescent="0.3">
      <c r="A66" s="39" t="s">
        <v>110</v>
      </c>
      <c r="B66" s="104"/>
      <c r="C66" s="104"/>
      <c r="D66" s="104"/>
      <c r="E66" s="104"/>
      <c r="F66" s="104"/>
      <c r="G66" s="104"/>
      <c r="H66" s="104"/>
      <c r="I66" s="104"/>
      <c r="J66" s="104"/>
      <c r="K66" s="104"/>
      <c r="L66" s="104"/>
      <c r="M66" s="104"/>
    </row>
    <row r="67" spans="1:14" x14ac:dyDescent="0.3">
      <c r="A67" s="39" t="s">
        <v>111</v>
      </c>
      <c r="B67" s="104"/>
      <c r="C67" s="104"/>
      <c r="D67" s="104"/>
      <c r="E67" s="104"/>
      <c r="F67" s="104"/>
      <c r="G67" s="104"/>
      <c r="H67" s="104"/>
      <c r="I67" s="104"/>
      <c r="J67" s="104"/>
      <c r="K67" s="104"/>
      <c r="L67" s="104"/>
      <c r="M67" s="104"/>
    </row>
    <row r="68" spans="1:14" x14ac:dyDescent="0.3">
      <c r="A68" s="39" t="s">
        <v>112</v>
      </c>
      <c r="B68" s="104"/>
      <c r="C68" s="104"/>
      <c r="D68" s="104"/>
      <c r="E68" s="104"/>
      <c r="F68" s="104"/>
      <c r="G68" s="104"/>
      <c r="H68" s="104"/>
      <c r="I68" s="104"/>
      <c r="J68" s="104"/>
      <c r="K68" s="104"/>
      <c r="L68" s="104"/>
      <c r="M68" s="104"/>
    </row>
    <row r="69" spans="1:14" x14ac:dyDescent="0.3">
      <c r="A69" s="39" t="s">
        <v>113</v>
      </c>
      <c r="B69" s="104"/>
      <c r="C69" s="104"/>
      <c r="D69" s="104"/>
      <c r="E69" s="104"/>
      <c r="F69" s="104"/>
      <c r="G69" s="104"/>
      <c r="H69" s="104"/>
      <c r="I69" s="104"/>
      <c r="J69" s="104"/>
      <c r="K69" s="104"/>
      <c r="L69" s="104"/>
      <c r="M69" s="104"/>
    </row>
    <row r="70" spans="1:14" x14ac:dyDescent="0.3">
      <c r="A70" s="39" t="s">
        <v>114</v>
      </c>
      <c r="B70" s="104"/>
      <c r="C70" s="104"/>
      <c r="D70" s="104"/>
      <c r="E70" s="104"/>
      <c r="F70" s="104"/>
      <c r="G70" s="104"/>
      <c r="H70" s="104"/>
      <c r="I70" s="104"/>
      <c r="J70" s="104"/>
      <c r="K70" s="104"/>
      <c r="L70" s="104"/>
      <c r="M70" s="104"/>
    </row>
    <row r="71" spans="1:14" x14ac:dyDescent="0.3">
      <c r="A71" s="39" t="s">
        <v>115</v>
      </c>
      <c r="B71" s="104"/>
      <c r="C71" s="104"/>
      <c r="D71" s="104"/>
      <c r="E71" s="104"/>
      <c r="F71" s="104"/>
      <c r="G71" s="104"/>
      <c r="H71" s="104"/>
      <c r="I71" s="104"/>
      <c r="J71" s="104"/>
      <c r="K71" s="104"/>
      <c r="L71" s="104"/>
      <c r="M71" s="104"/>
    </row>
    <row r="72" spans="1:14" x14ac:dyDescent="0.3">
      <c r="A72" s="39" t="s">
        <v>116</v>
      </c>
      <c r="B72" s="104"/>
      <c r="C72" s="104"/>
      <c r="D72" s="104"/>
      <c r="E72" s="104"/>
      <c r="F72" s="104"/>
      <c r="G72" s="104"/>
      <c r="H72" s="104"/>
      <c r="I72" s="104"/>
      <c r="J72" s="104"/>
      <c r="K72" s="104"/>
      <c r="L72" s="104"/>
      <c r="M72" s="104"/>
    </row>
    <row r="73" spans="1:14" x14ac:dyDescent="0.3">
      <c r="A73" s="39" t="s">
        <v>117</v>
      </c>
      <c r="B73" s="104"/>
      <c r="C73" s="104"/>
      <c r="D73" s="104"/>
      <c r="E73" s="104"/>
      <c r="F73" s="104"/>
      <c r="G73" s="104"/>
      <c r="H73" s="104"/>
      <c r="I73" s="104"/>
      <c r="J73" s="104"/>
      <c r="K73" s="104"/>
      <c r="L73" s="104"/>
      <c r="M73" s="104"/>
    </row>
    <row r="74" spans="1:14" x14ac:dyDescent="0.3">
      <c r="A74" s="39" t="s">
        <v>118</v>
      </c>
      <c r="B74" s="104"/>
      <c r="C74" s="104"/>
      <c r="D74" s="104"/>
      <c r="E74" s="104"/>
      <c r="F74" s="104"/>
      <c r="G74" s="104"/>
      <c r="H74" s="104"/>
      <c r="I74" s="104"/>
      <c r="J74" s="104"/>
      <c r="K74" s="104"/>
      <c r="L74" s="104"/>
      <c r="M74" s="104"/>
    </row>
    <row r="75" spans="1:14" s="41" customFormat="1" x14ac:dyDescent="0.3">
      <c r="A75" s="40" t="s">
        <v>119</v>
      </c>
      <c r="B75" s="105"/>
      <c r="C75" s="105"/>
      <c r="D75" s="105"/>
      <c r="E75" s="105"/>
      <c r="F75" s="105"/>
      <c r="G75" s="105"/>
      <c r="H75" s="105"/>
      <c r="I75" s="105"/>
      <c r="J75" s="105"/>
      <c r="K75" s="105"/>
      <c r="L75" s="105"/>
      <c r="M75" s="105"/>
    </row>
    <row r="76" spans="1:14" x14ac:dyDescent="0.3">
      <c r="A76" s="39"/>
      <c r="B76" s="32"/>
      <c r="C76" s="32"/>
      <c r="D76" s="32"/>
      <c r="E76" s="32"/>
      <c r="F76" s="32"/>
      <c r="G76" s="32"/>
      <c r="H76" s="32"/>
      <c r="I76" s="32"/>
      <c r="J76" s="32"/>
      <c r="K76" s="32"/>
      <c r="L76" s="32"/>
      <c r="M76" s="32"/>
      <c r="N76" s="32"/>
    </row>
  </sheetData>
  <mergeCells count="10">
    <mergeCell ref="A11:D11"/>
    <mergeCell ref="A8:E8"/>
    <mergeCell ref="A9:D9"/>
    <mergeCell ref="A10:D10"/>
    <mergeCell ref="B46:M75"/>
    <mergeCell ref="A1:E1"/>
    <mergeCell ref="A2:E2"/>
    <mergeCell ref="A3:E3"/>
    <mergeCell ref="B5:E5"/>
    <mergeCell ref="B6:E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C2E36E-5AE1-4BF5-8B9B-5CFF027446ED}">
          <x14:formula1>
            <xm:f>Dropdowns!$A$16:$A$17</xm:f>
          </x14:formula1>
          <xm:sqref>E9:E11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26843-5926-4F18-9B6B-4B28243381D9}">
  <dimension ref="A1:BR192"/>
  <sheetViews>
    <sheetView tabSelected="1" zoomScale="75" zoomScaleNormal="75" workbookViewId="0">
      <selection activeCell="D5" sqref="D5"/>
    </sheetView>
  </sheetViews>
  <sheetFormatPr defaultColWidth="9.1796875" defaultRowHeight="14.5" x14ac:dyDescent="0.3"/>
  <cols>
    <col min="1" max="2" width="12" style="51" customWidth="1"/>
    <col min="3" max="3" width="13.54296875" style="51" customWidth="1"/>
    <col min="4" max="4" width="48.54296875" style="51" customWidth="1"/>
    <col min="5" max="5" width="18.54296875" style="51" bestFit="1" customWidth="1"/>
    <col min="6" max="6" width="23.81640625" style="51" bestFit="1" customWidth="1"/>
    <col min="7" max="11" width="12" style="51" customWidth="1"/>
    <col min="12" max="12" width="13.1796875" style="51" customWidth="1"/>
    <col min="13" max="13" width="13.81640625" style="51" customWidth="1"/>
    <col min="14" max="14" width="13.54296875" style="51" customWidth="1"/>
    <col min="15" max="16" width="17.1796875" style="51" customWidth="1"/>
    <col min="17" max="17" width="13.81640625" style="51" customWidth="1"/>
    <col min="18" max="18" width="18.54296875" style="51" customWidth="1"/>
    <col min="19" max="19" width="13.7265625" style="51" customWidth="1"/>
    <col min="20" max="20" width="14.26953125" style="51" customWidth="1"/>
    <col min="21" max="21" width="16.81640625" style="51" customWidth="1"/>
    <col min="22" max="22" width="16.453125" style="51" customWidth="1"/>
    <col min="23" max="23" width="13.26953125" style="51" customWidth="1"/>
    <col min="24" max="24" width="18.1796875" style="51" customWidth="1"/>
    <col min="25" max="25" width="16.26953125" style="51" customWidth="1"/>
    <col min="26" max="26" width="16.7265625" style="51" customWidth="1"/>
    <col min="27" max="27" width="13.54296875" style="74" customWidth="1"/>
    <col min="28" max="28" width="14.453125" style="74" customWidth="1"/>
    <col min="29" max="29" width="16.54296875" style="74" customWidth="1"/>
    <col min="30" max="30" width="16.81640625" style="74" customWidth="1"/>
    <col min="31" max="31" width="13.1796875" style="74" customWidth="1"/>
    <col min="32" max="32" width="18.453125" style="74" customWidth="1"/>
    <col min="33" max="33" width="14.1796875" style="51" customWidth="1"/>
    <col min="34" max="34" width="17.54296875" style="51" customWidth="1"/>
    <col min="35" max="35" width="15.1796875" style="51" customWidth="1"/>
    <col min="36" max="36" width="16.54296875" style="51" customWidth="1"/>
    <col min="37" max="37" width="13.81640625" style="51" customWidth="1"/>
    <col min="38" max="38" width="14.7265625" style="51" customWidth="1"/>
    <col min="39" max="39" width="12" style="51" customWidth="1"/>
    <col min="40" max="40" width="18.81640625" style="54" customWidth="1"/>
    <col min="41" max="41" width="12.7265625" style="51" customWidth="1"/>
    <col min="42" max="42" width="12" style="51" customWidth="1"/>
    <col min="43" max="43" width="14.54296875" style="51" customWidth="1"/>
    <col min="44" max="44" width="13.453125" style="51" customWidth="1"/>
    <col min="45" max="45" width="14.54296875" style="51" customWidth="1"/>
    <col min="46" max="50" width="9.1796875" style="51"/>
    <col min="51" max="51" width="9.1796875" style="51" customWidth="1"/>
    <col min="52" max="16384" width="9.1796875" style="51"/>
  </cols>
  <sheetData>
    <row r="1" spans="1:70" s="1" customFormat="1" ht="28" x14ac:dyDescent="0.6">
      <c r="A1" s="62" t="s">
        <v>430</v>
      </c>
      <c r="AA1" s="74"/>
      <c r="AB1" s="74"/>
      <c r="AC1" s="74"/>
      <c r="AD1" s="74"/>
      <c r="AE1" s="74"/>
      <c r="AF1" s="74"/>
      <c r="AN1" s="4"/>
    </row>
    <row r="2" spans="1:70" s="1" customFormat="1" ht="20" x14ac:dyDescent="0.4">
      <c r="A2" s="6" t="s">
        <v>120</v>
      </c>
      <c r="AA2" s="74"/>
      <c r="AB2" s="74"/>
      <c r="AC2" s="74"/>
      <c r="AD2" s="74"/>
      <c r="AE2" s="74"/>
      <c r="AF2" s="74"/>
      <c r="AN2" s="4"/>
    </row>
    <row r="4" spans="1:70" s="42" customFormat="1" ht="14.5" customHeight="1" x14ac:dyDescent="0.35">
      <c r="A4" s="106" t="s">
        <v>121</v>
      </c>
      <c r="B4" s="106"/>
      <c r="C4" s="106"/>
      <c r="D4" s="106"/>
      <c r="E4" s="106"/>
      <c r="F4" s="106"/>
      <c r="G4" s="107" t="s">
        <v>122</v>
      </c>
      <c r="H4" s="107"/>
      <c r="I4" s="107"/>
      <c r="J4" s="107"/>
      <c r="K4" s="107"/>
      <c r="L4" s="107"/>
      <c r="M4" s="108" t="s">
        <v>123</v>
      </c>
      <c r="N4" s="108"/>
      <c r="O4" s="108"/>
      <c r="P4" s="108"/>
      <c r="Q4" s="108"/>
      <c r="R4" s="108"/>
      <c r="S4" s="108"/>
      <c r="T4" s="108"/>
      <c r="U4" s="108"/>
      <c r="V4" s="108"/>
      <c r="W4" s="108"/>
      <c r="X4" s="108"/>
      <c r="Y4" s="108"/>
      <c r="Z4" s="108"/>
      <c r="AA4" s="108"/>
      <c r="AB4" s="108"/>
      <c r="AC4" s="108"/>
      <c r="AD4" s="108"/>
      <c r="AE4" s="108"/>
      <c r="AF4" s="108"/>
      <c r="AG4" s="106" t="s">
        <v>124</v>
      </c>
      <c r="AH4" s="106"/>
      <c r="AI4" s="106"/>
      <c r="AJ4" s="106"/>
      <c r="AK4" s="106"/>
      <c r="AL4" s="106"/>
      <c r="AM4" s="106"/>
      <c r="AN4" s="106"/>
      <c r="AO4" s="106"/>
      <c r="AP4" s="106"/>
      <c r="AQ4" s="106"/>
      <c r="AR4" s="106"/>
      <c r="AS4" s="106"/>
    </row>
    <row r="5" spans="1:70" s="47" customFormat="1" ht="70" x14ac:dyDescent="0.35">
      <c r="A5" s="43" t="s">
        <v>2</v>
      </c>
      <c r="B5" s="44" t="s">
        <v>4</v>
      </c>
      <c r="C5" s="43" t="s">
        <v>5</v>
      </c>
      <c r="D5" s="43" t="s">
        <v>7</v>
      </c>
      <c r="E5" s="43" t="s">
        <v>9</v>
      </c>
      <c r="F5" s="43" t="s">
        <v>11</v>
      </c>
      <c r="G5" s="43" t="s">
        <v>12</v>
      </c>
      <c r="H5" s="43" t="s">
        <v>14</v>
      </c>
      <c r="I5" s="43" t="s">
        <v>15</v>
      </c>
      <c r="J5" s="43" t="s">
        <v>16</v>
      </c>
      <c r="K5" s="43" t="s">
        <v>17</v>
      </c>
      <c r="L5" s="43" t="s">
        <v>18</v>
      </c>
      <c r="M5" s="44" t="s">
        <v>19</v>
      </c>
      <c r="N5" s="44" t="s">
        <v>21</v>
      </c>
      <c r="O5" s="44" t="s">
        <v>23</v>
      </c>
      <c r="P5" s="44" t="s">
        <v>25</v>
      </c>
      <c r="Q5" s="44" t="s">
        <v>149</v>
      </c>
      <c r="R5" s="44" t="s">
        <v>27</v>
      </c>
      <c r="S5" s="44" t="s">
        <v>28</v>
      </c>
      <c r="T5" s="44" t="s">
        <v>30</v>
      </c>
      <c r="U5" s="44" t="s">
        <v>32</v>
      </c>
      <c r="V5" s="44" t="s">
        <v>34</v>
      </c>
      <c r="W5" s="44" t="s">
        <v>35</v>
      </c>
      <c r="X5" s="44" t="s">
        <v>37</v>
      </c>
      <c r="Y5" s="44" t="s">
        <v>39</v>
      </c>
      <c r="Z5" s="44" t="s">
        <v>41</v>
      </c>
      <c r="AA5" s="44" t="s">
        <v>384</v>
      </c>
      <c r="AB5" s="44" t="s">
        <v>386</v>
      </c>
      <c r="AC5" s="44" t="s">
        <v>388</v>
      </c>
      <c r="AD5" s="44" t="s">
        <v>390</v>
      </c>
      <c r="AE5" s="44" t="s">
        <v>392</v>
      </c>
      <c r="AF5" s="44" t="s">
        <v>394</v>
      </c>
      <c r="AG5" s="45" t="s">
        <v>125</v>
      </c>
      <c r="AH5" s="45" t="s">
        <v>126</v>
      </c>
      <c r="AI5" s="45" t="s">
        <v>127</v>
      </c>
      <c r="AJ5" s="45" t="s">
        <v>128</v>
      </c>
      <c r="AK5" s="45" t="s">
        <v>129</v>
      </c>
      <c r="AL5" s="45" t="s">
        <v>130</v>
      </c>
      <c r="AM5" s="45" t="s">
        <v>131</v>
      </c>
      <c r="AN5" s="85" t="s">
        <v>50</v>
      </c>
      <c r="AO5" s="46" t="s">
        <v>52</v>
      </c>
      <c r="AP5" s="46" t="s">
        <v>54</v>
      </c>
      <c r="AQ5" s="46" t="s">
        <v>56</v>
      </c>
      <c r="AR5" s="47" t="s">
        <v>58</v>
      </c>
      <c r="AS5" s="47" t="s">
        <v>60</v>
      </c>
    </row>
    <row r="6" spans="1:70" s="48" customFormat="1" x14ac:dyDescent="0.3">
      <c r="A6" s="48">
        <v>1</v>
      </c>
      <c r="B6" s="49"/>
      <c r="C6" s="48" t="s">
        <v>132</v>
      </c>
      <c r="D6" s="48" t="s">
        <v>133</v>
      </c>
      <c r="E6" s="48" t="s">
        <v>140</v>
      </c>
      <c r="F6" s="48" t="s">
        <v>134</v>
      </c>
      <c r="I6" s="50" t="str">
        <f>IF(G6="","",H6/G6)</f>
        <v/>
      </c>
      <c r="J6" s="49"/>
      <c r="K6" s="49"/>
      <c r="M6" s="49">
        <v>45776</v>
      </c>
      <c r="O6" s="49">
        <v>45779</v>
      </c>
      <c r="R6" s="57" t="str">
        <f>IF(P6="","",Q6/P6)</f>
        <v/>
      </c>
      <c r="S6" s="49">
        <v>45790</v>
      </c>
      <c r="U6" s="49">
        <v>45793</v>
      </c>
      <c r="X6" s="57" t="str">
        <f>IF(V6="","",W6/V6)</f>
        <v/>
      </c>
      <c r="Y6" s="49">
        <v>45804</v>
      </c>
      <c r="AA6" s="49">
        <v>45818</v>
      </c>
      <c r="AC6" s="49">
        <v>45821</v>
      </c>
      <c r="AF6" s="77" t="str">
        <f t="shared" ref="AF6:AF69" si="0">IF(AD6="","",AE6/AD6)</f>
        <v/>
      </c>
      <c r="AN6" s="58" t="str">
        <f t="shared" ref="AN6:AN37" si="1">IF(G6="","",SUM(AG6:AM6)=G6)</f>
        <v/>
      </c>
      <c r="AO6" s="59" t="str">
        <f t="shared" ref="AO6:AO37" si="2">IF(AG6="","",AG6/G6)</f>
        <v/>
      </c>
      <c r="AP6" s="59" t="str">
        <f>IF(AG6="","",AG6/SUM(AG6,AL6,AJ6,AK6))</f>
        <v/>
      </c>
      <c r="AS6" s="57" t="str">
        <f>IF(AG6="","",AQ6/AG6)</f>
        <v/>
      </c>
      <c r="AT6" s="51"/>
      <c r="AU6" s="51"/>
      <c r="AV6" s="51"/>
      <c r="AW6" s="51"/>
      <c r="AX6" s="51"/>
      <c r="AY6" s="51"/>
      <c r="AZ6" s="51"/>
      <c r="BA6" s="51"/>
      <c r="BB6" s="51"/>
      <c r="BC6" s="51"/>
      <c r="BD6" s="51"/>
      <c r="BE6" s="51"/>
      <c r="BF6" s="51"/>
      <c r="BG6" s="51"/>
      <c r="BH6" s="51"/>
      <c r="BI6" s="51"/>
      <c r="BJ6" s="51"/>
      <c r="BK6" s="51"/>
      <c r="BL6" s="51"/>
      <c r="BM6" s="51"/>
      <c r="BN6" s="51"/>
      <c r="BO6" s="51"/>
      <c r="BP6" s="51"/>
      <c r="BQ6" s="51"/>
      <c r="BR6" s="51"/>
    </row>
    <row r="7" spans="1:70" x14ac:dyDescent="0.3">
      <c r="B7" s="52"/>
      <c r="C7" s="79"/>
      <c r="D7" s="48" t="str">
        <f>IF(C7="","",VLOOKUP(C7,'Participating trusts'!$A$1:$B$130,2,0))</f>
        <v/>
      </c>
      <c r="I7" s="50" t="str">
        <f>IF(G7="","",H7/G7)</f>
        <v/>
      </c>
      <c r="J7" s="52"/>
      <c r="K7" s="52"/>
      <c r="M7" s="52"/>
      <c r="O7" s="52"/>
      <c r="R7" s="57" t="str">
        <f>IF(P7="","",Q7/P7)</f>
        <v/>
      </c>
      <c r="S7" s="52"/>
      <c r="U7" s="52"/>
      <c r="X7" s="50" t="str">
        <f>IF(V7="","",W7/V7)</f>
        <v/>
      </c>
      <c r="Y7" s="52"/>
      <c r="AA7" s="78"/>
      <c r="AB7" s="51"/>
      <c r="AC7" s="78"/>
      <c r="AD7" s="76"/>
      <c r="AF7" s="77" t="str">
        <f t="shared" si="0"/>
        <v/>
      </c>
      <c r="AN7" s="60" t="str">
        <f>IF(G7="","",SUM(AG7:AM7)=G7)</f>
        <v/>
      </c>
      <c r="AO7" s="61" t="str">
        <f t="shared" si="2"/>
        <v/>
      </c>
      <c r="AP7" s="61" t="str">
        <f t="shared" ref="AP7:AP59" si="3">IF(AG7="","",AG7/SUM(AG7,AL7,AJ7,AK7))</f>
        <v/>
      </c>
      <c r="AS7" s="50" t="str">
        <f>IF(AG7="","",AQ7/AG7)</f>
        <v/>
      </c>
    </row>
    <row r="8" spans="1:70" x14ac:dyDescent="0.3">
      <c r="B8" s="52"/>
      <c r="C8" s="79"/>
      <c r="D8" s="48" t="str">
        <f>IF(C8="","",VLOOKUP(C8,'Participating trusts'!$A$1:$B$130,2,0))</f>
        <v/>
      </c>
      <c r="I8" s="50" t="str">
        <f t="shared" ref="I8:I71" si="4">IF(G8="","",H8/G8)</f>
        <v/>
      </c>
      <c r="J8" s="52"/>
      <c r="K8" s="52"/>
      <c r="M8" s="52"/>
      <c r="O8" s="52"/>
      <c r="R8" s="57" t="str">
        <f t="shared" ref="R8:R71" si="5">IF(P8="","",Q8/P8)</f>
        <v/>
      </c>
      <c r="S8" s="52"/>
      <c r="U8" s="52"/>
      <c r="X8" s="50" t="str">
        <f t="shared" ref="X8:X71" si="6">IF(V8="","",W8/V8)</f>
        <v/>
      </c>
      <c r="Y8" s="52"/>
      <c r="AA8" s="75"/>
      <c r="AB8" s="76"/>
      <c r="AC8" s="75"/>
      <c r="AD8" s="76"/>
      <c r="AF8" s="77" t="str">
        <f t="shared" si="0"/>
        <v/>
      </c>
      <c r="AN8" s="60" t="str">
        <f t="shared" si="1"/>
        <v/>
      </c>
      <c r="AO8" s="61" t="str">
        <f t="shared" si="2"/>
        <v/>
      </c>
      <c r="AP8" s="61" t="str">
        <f t="shared" si="3"/>
        <v/>
      </c>
      <c r="AS8" s="50" t="str">
        <f t="shared" ref="AS8:AS70" si="7">IF(AG8="","",AQ8/AG8)</f>
        <v/>
      </c>
    </row>
    <row r="9" spans="1:70" x14ac:dyDescent="0.3">
      <c r="B9" s="52"/>
      <c r="C9" s="79"/>
      <c r="D9" s="48" t="str">
        <f>IF(C9="","",VLOOKUP(C9,'Participating trusts'!$A$1:$B$130,2,0))</f>
        <v/>
      </c>
      <c r="I9" s="50" t="str">
        <f t="shared" si="4"/>
        <v/>
      </c>
      <c r="J9" s="52"/>
      <c r="K9" s="52"/>
      <c r="M9" s="52"/>
      <c r="O9" s="52"/>
      <c r="R9" s="57" t="str">
        <f t="shared" si="5"/>
        <v/>
      </c>
      <c r="S9" s="52"/>
      <c r="U9" s="52"/>
      <c r="X9" s="50" t="str">
        <f t="shared" si="6"/>
        <v/>
      </c>
      <c r="Y9" s="52"/>
      <c r="AA9" s="75"/>
      <c r="AB9" s="76"/>
      <c r="AC9" s="75"/>
      <c r="AD9" s="76"/>
      <c r="AF9" s="77" t="str">
        <f t="shared" si="0"/>
        <v/>
      </c>
      <c r="AN9" s="60" t="str">
        <f t="shared" si="1"/>
        <v/>
      </c>
      <c r="AO9" s="61" t="str">
        <f t="shared" si="2"/>
        <v/>
      </c>
      <c r="AP9" s="61" t="str">
        <f t="shared" si="3"/>
        <v/>
      </c>
      <c r="AS9" s="50" t="str">
        <f t="shared" si="7"/>
        <v/>
      </c>
    </row>
    <row r="10" spans="1:70" x14ac:dyDescent="0.3">
      <c r="A10" s="5"/>
      <c r="B10" s="52"/>
      <c r="C10" s="79"/>
      <c r="D10" s="48" t="str">
        <f>IF(C10="","",VLOOKUP(C10,'Participating trusts'!$A$1:$B$130,2,0))</f>
        <v/>
      </c>
      <c r="I10" s="50" t="str">
        <f t="shared" si="4"/>
        <v/>
      </c>
      <c r="J10" s="52"/>
      <c r="K10" s="52"/>
      <c r="M10" s="52"/>
      <c r="O10" s="52"/>
      <c r="R10" s="57" t="str">
        <f t="shared" si="5"/>
        <v/>
      </c>
      <c r="S10" s="52"/>
      <c r="U10" s="52"/>
      <c r="X10" s="50" t="str">
        <f t="shared" si="6"/>
        <v/>
      </c>
      <c r="Y10" s="52"/>
      <c r="AA10" s="75"/>
      <c r="AB10" s="76"/>
      <c r="AC10" s="75"/>
      <c r="AD10" s="76"/>
      <c r="AF10" s="77" t="str">
        <f t="shared" si="0"/>
        <v/>
      </c>
      <c r="AN10" s="60" t="str">
        <f t="shared" si="1"/>
        <v/>
      </c>
      <c r="AO10" s="61" t="str">
        <f t="shared" si="2"/>
        <v/>
      </c>
      <c r="AP10" s="61" t="str">
        <f t="shared" si="3"/>
        <v/>
      </c>
      <c r="AS10" s="50" t="str">
        <f t="shared" si="7"/>
        <v/>
      </c>
    </row>
    <row r="11" spans="1:70" x14ac:dyDescent="0.3">
      <c r="B11" s="52"/>
      <c r="C11" s="79"/>
      <c r="D11" s="48" t="str">
        <f>IF(C11="","",VLOOKUP(C11,'Participating trusts'!$A$1:$B$130,2,0))</f>
        <v/>
      </c>
      <c r="I11" s="50" t="str">
        <f t="shared" si="4"/>
        <v/>
      </c>
      <c r="J11" s="52"/>
      <c r="K11" s="52"/>
      <c r="M11" s="52"/>
      <c r="O11" s="52"/>
      <c r="R11" s="57" t="str">
        <f t="shared" si="5"/>
        <v/>
      </c>
      <c r="S11" s="52"/>
      <c r="U11" s="52"/>
      <c r="X11" s="50" t="str">
        <f t="shared" si="6"/>
        <v/>
      </c>
      <c r="Y11" s="52"/>
      <c r="AA11" s="75"/>
      <c r="AB11" s="76"/>
      <c r="AC11" s="75"/>
      <c r="AD11" s="76"/>
      <c r="AF11" s="77" t="str">
        <f t="shared" si="0"/>
        <v/>
      </c>
      <c r="AN11" s="60" t="str">
        <f t="shared" si="1"/>
        <v/>
      </c>
      <c r="AO11" s="61" t="str">
        <f t="shared" si="2"/>
        <v/>
      </c>
      <c r="AP11" s="61" t="str">
        <f t="shared" si="3"/>
        <v/>
      </c>
      <c r="AS11" s="50" t="str">
        <f t="shared" si="7"/>
        <v/>
      </c>
    </row>
    <row r="12" spans="1:70" x14ac:dyDescent="0.3">
      <c r="B12" s="52"/>
      <c r="C12" s="79"/>
      <c r="D12" s="48" t="str">
        <f>IF(C12="","",VLOOKUP(C12,'Participating trusts'!$A$1:$B$130,2,0))</f>
        <v/>
      </c>
      <c r="I12" s="50" t="str">
        <f t="shared" si="4"/>
        <v/>
      </c>
      <c r="J12" s="52"/>
      <c r="K12" s="52"/>
      <c r="M12" s="52"/>
      <c r="O12" s="52"/>
      <c r="R12" s="57" t="str">
        <f t="shared" si="5"/>
        <v/>
      </c>
      <c r="S12" s="52"/>
      <c r="U12" s="52"/>
      <c r="X12" s="50" t="str">
        <f t="shared" si="6"/>
        <v/>
      </c>
      <c r="Y12" s="52"/>
      <c r="AA12" s="75"/>
      <c r="AB12" s="76"/>
      <c r="AC12" s="75"/>
      <c r="AD12" s="76"/>
      <c r="AF12" s="77" t="str">
        <f t="shared" si="0"/>
        <v/>
      </c>
      <c r="AN12" s="60" t="str">
        <f t="shared" si="1"/>
        <v/>
      </c>
      <c r="AO12" s="61" t="str">
        <f t="shared" si="2"/>
        <v/>
      </c>
      <c r="AP12" s="61" t="str">
        <f t="shared" si="3"/>
        <v/>
      </c>
      <c r="AS12" s="50" t="str">
        <f t="shared" si="7"/>
        <v/>
      </c>
    </row>
    <row r="13" spans="1:70" x14ac:dyDescent="0.3">
      <c r="B13" s="52"/>
      <c r="C13" s="79"/>
      <c r="D13" s="48" t="str">
        <f>IF(C13="","",VLOOKUP(C13,'Participating trusts'!$A$1:$B$130,2,0))</f>
        <v/>
      </c>
      <c r="I13" s="50" t="str">
        <f t="shared" si="4"/>
        <v/>
      </c>
      <c r="J13" s="52"/>
      <c r="K13" s="52"/>
      <c r="M13" s="52"/>
      <c r="O13" s="52"/>
      <c r="R13" s="57" t="str">
        <f t="shared" si="5"/>
        <v/>
      </c>
      <c r="S13" s="52"/>
      <c r="U13" s="52"/>
      <c r="X13" s="50" t="str">
        <f t="shared" si="6"/>
        <v/>
      </c>
      <c r="Y13" s="52"/>
      <c r="AA13" s="75"/>
      <c r="AB13" s="76"/>
      <c r="AC13" s="75"/>
      <c r="AD13" s="76"/>
      <c r="AF13" s="77" t="str">
        <f t="shared" si="0"/>
        <v/>
      </c>
      <c r="AN13" s="60" t="str">
        <f t="shared" si="1"/>
        <v/>
      </c>
      <c r="AO13" s="61" t="str">
        <f t="shared" si="2"/>
        <v/>
      </c>
      <c r="AP13" s="61" t="str">
        <f t="shared" si="3"/>
        <v/>
      </c>
      <c r="AS13" s="50" t="str">
        <f t="shared" si="7"/>
        <v/>
      </c>
    </row>
    <row r="14" spans="1:70" x14ac:dyDescent="0.3">
      <c r="B14" s="52"/>
      <c r="C14" s="79"/>
      <c r="D14" s="48" t="str">
        <f>IF(C14="","",VLOOKUP(C14,'Participating trusts'!$A$1:$B$130,2,0))</f>
        <v/>
      </c>
      <c r="I14" s="50" t="str">
        <f t="shared" si="4"/>
        <v/>
      </c>
      <c r="J14" s="52"/>
      <c r="K14" s="52"/>
      <c r="M14" s="52"/>
      <c r="O14" s="52"/>
      <c r="R14" s="57" t="str">
        <f t="shared" si="5"/>
        <v/>
      </c>
      <c r="S14" s="52"/>
      <c r="U14" s="52"/>
      <c r="X14" s="50" t="str">
        <f t="shared" si="6"/>
        <v/>
      </c>
      <c r="Y14" s="52"/>
      <c r="AD14" s="76"/>
      <c r="AF14" s="77" t="str">
        <f t="shared" si="0"/>
        <v/>
      </c>
      <c r="AN14" s="60" t="str">
        <f t="shared" si="1"/>
        <v/>
      </c>
      <c r="AO14" s="61" t="str">
        <f t="shared" si="2"/>
        <v/>
      </c>
      <c r="AP14" s="61" t="str">
        <f t="shared" si="3"/>
        <v/>
      </c>
      <c r="AS14" s="50" t="str">
        <f t="shared" si="7"/>
        <v/>
      </c>
    </row>
    <row r="15" spans="1:70" x14ac:dyDescent="0.3">
      <c r="B15" s="52"/>
      <c r="C15" s="79"/>
      <c r="D15" s="48" t="str">
        <f>IF(C15="","",VLOOKUP(C15,'Participating trusts'!$A$1:$B$130,2,0))</f>
        <v/>
      </c>
      <c r="I15" s="50" t="str">
        <f t="shared" si="4"/>
        <v/>
      </c>
      <c r="J15" s="52"/>
      <c r="K15" s="52"/>
      <c r="M15" s="52"/>
      <c r="O15" s="52"/>
      <c r="R15" s="57" t="str">
        <f t="shared" si="5"/>
        <v/>
      </c>
      <c r="S15" s="52"/>
      <c r="U15" s="52"/>
      <c r="X15" s="50" t="str">
        <f t="shared" si="6"/>
        <v/>
      </c>
      <c r="Y15" s="52"/>
      <c r="AD15" s="76"/>
      <c r="AF15" s="77" t="str">
        <f t="shared" si="0"/>
        <v/>
      </c>
      <c r="AN15" s="60" t="str">
        <f t="shared" si="1"/>
        <v/>
      </c>
      <c r="AO15" s="61" t="str">
        <f t="shared" si="2"/>
        <v/>
      </c>
      <c r="AP15" s="61" t="str">
        <f t="shared" si="3"/>
        <v/>
      </c>
      <c r="AS15" s="50" t="str">
        <f t="shared" si="7"/>
        <v/>
      </c>
    </row>
    <row r="16" spans="1:70" x14ac:dyDescent="0.3">
      <c r="B16" s="52"/>
      <c r="C16" s="79"/>
      <c r="D16" s="48" t="str">
        <f>IF(C16="","",VLOOKUP(C16,'Participating trusts'!$A$1:$B$130,2,0))</f>
        <v/>
      </c>
      <c r="I16" s="50" t="str">
        <f t="shared" si="4"/>
        <v/>
      </c>
      <c r="J16" s="52"/>
      <c r="K16" s="52"/>
      <c r="M16" s="52"/>
      <c r="O16" s="52"/>
      <c r="R16" s="57" t="str">
        <f t="shared" si="5"/>
        <v/>
      </c>
      <c r="S16" s="52"/>
      <c r="U16" s="52"/>
      <c r="X16" s="50" t="str">
        <f t="shared" si="6"/>
        <v/>
      </c>
      <c r="Y16" s="52"/>
      <c r="AD16" s="76"/>
      <c r="AF16" s="77" t="str">
        <f t="shared" si="0"/>
        <v/>
      </c>
      <c r="AN16" s="60" t="str">
        <f t="shared" si="1"/>
        <v/>
      </c>
      <c r="AO16" s="61" t="str">
        <f t="shared" si="2"/>
        <v/>
      </c>
      <c r="AP16" s="61" t="str">
        <f t="shared" si="3"/>
        <v/>
      </c>
      <c r="AS16" s="50" t="str">
        <f t="shared" si="7"/>
        <v/>
      </c>
    </row>
    <row r="17" spans="2:45" x14ac:dyDescent="0.3">
      <c r="B17" s="52"/>
      <c r="C17" s="79"/>
      <c r="D17" s="48" t="str">
        <f>IF(C17="","",VLOOKUP(C17,'Participating trusts'!$A$1:$B$130,2,0))</f>
        <v/>
      </c>
      <c r="I17" s="50" t="str">
        <f t="shared" si="4"/>
        <v/>
      </c>
      <c r="J17" s="52"/>
      <c r="K17" s="52"/>
      <c r="M17" s="52"/>
      <c r="O17" s="52"/>
      <c r="R17" s="57" t="str">
        <f t="shared" si="5"/>
        <v/>
      </c>
      <c r="S17" s="52"/>
      <c r="U17" s="52"/>
      <c r="X17" s="50" t="str">
        <f t="shared" si="6"/>
        <v/>
      </c>
      <c r="Y17" s="52"/>
      <c r="AD17" s="76"/>
      <c r="AF17" s="77" t="str">
        <f t="shared" si="0"/>
        <v/>
      </c>
      <c r="AN17" s="60" t="str">
        <f t="shared" si="1"/>
        <v/>
      </c>
      <c r="AO17" s="61" t="str">
        <f t="shared" si="2"/>
        <v/>
      </c>
      <c r="AP17" s="61" t="str">
        <f t="shared" si="3"/>
        <v/>
      </c>
      <c r="AS17" s="50" t="str">
        <f t="shared" si="7"/>
        <v/>
      </c>
    </row>
    <row r="18" spans="2:45" x14ac:dyDescent="0.3">
      <c r="B18" s="52"/>
      <c r="C18" s="79"/>
      <c r="D18" s="48" t="str">
        <f>IF(C18="","",VLOOKUP(C18,'Participating trusts'!$A$1:$B$130,2,0))</f>
        <v/>
      </c>
      <c r="I18" s="50" t="str">
        <f t="shared" si="4"/>
        <v/>
      </c>
      <c r="J18" s="52"/>
      <c r="K18" s="52"/>
      <c r="M18" s="52"/>
      <c r="O18" s="52"/>
      <c r="R18" s="57" t="str">
        <f t="shared" si="5"/>
        <v/>
      </c>
      <c r="S18" s="52"/>
      <c r="U18" s="52"/>
      <c r="X18" s="50" t="str">
        <f t="shared" si="6"/>
        <v/>
      </c>
      <c r="Y18" s="52"/>
      <c r="AD18" s="76"/>
      <c r="AF18" s="77" t="str">
        <f t="shared" si="0"/>
        <v/>
      </c>
      <c r="AN18" s="60" t="str">
        <f t="shared" si="1"/>
        <v/>
      </c>
      <c r="AO18" s="61" t="str">
        <f t="shared" si="2"/>
        <v/>
      </c>
      <c r="AP18" s="61" t="str">
        <f t="shared" si="3"/>
        <v/>
      </c>
      <c r="AS18" s="50" t="str">
        <f t="shared" si="7"/>
        <v/>
      </c>
    </row>
    <row r="19" spans="2:45" x14ac:dyDescent="0.3">
      <c r="B19" s="52"/>
      <c r="C19" s="79"/>
      <c r="D19" s="48" t="str">
        <f>IF(C19="","",VLOOKUP(C19,'Participating trusts'!$A$1:$B$130,2,0))</f>
        <v/>
      </c>
      <c r="I19" s="50" t="str">
        <f t="shared" si="4"/>
        <v/>
      </c>
      <c r="J19" s="52"/>
      <c r="K19" s="52"/>
      <c r="M19" s="52"/>
      <c r="O19" s="52"/>
      <c r="R19" s="57" t="str">
        <f t="shared" si="5"/>
        <v/>
      </c>
      <c r="S19" s="52"/>
      <c r="U19" s="52"/>
      <c r="X19" s="50" t="str">
        <f t="shared" si="6"/>
        <v/>
      </c>
      <c r="Y19" s="52"/>
      <c r="AD19" s="76"/>
      <c r="AF19" s="77" t="str">
        <f t="shared" si="0"/>
        <v/>
      </c>
      <c r="AN19" s="60" t="str">
        <f t="shared" si="1"/>
        <v/>
      </c>
      <c r="AO19" s="61" t="str">
        <f t="shared" si="2"/>
        <v/>
      </c>
      <c r="AP19" s="61" t="str">
        <f t="shared" si="3"/>
        <v/>
      </c>
      <c r="AS19" s="50" t="str">
        <f t="shared" si="7"/>
        <v/>
      </c>
    </row>
    <row r="20" spans="2:45" x14ac:dyDescent="0.3">
      <c r="B20" s="52"/>
      <c r="C20" s="79"/>
      <c r="D20" s="48" t="str">
        <f>IF(C20="","",VLOOKUP(C20,'Participating trusts'!$A$1:$B$130,2,0))</f>
        <v/>
      </c>
      <c r="I20" s="50" t="str">
        <f t="shared" si="4"/>
        <v/>
      </c>
      <c r="J20" s="52"/>
      <c r="K20" s="52"/>
      <c r="M20" s="52"/>
      <c r="O20" s="52"/>
      <c r="R20" s="57" t="str">
        <f t="shared" si="5"/>
        <v/>
      </c>
      <c r="S20" s="52"/>
      <c r="U20" s="52"/>
      <c r="X20" s="50" t="str">
        <f t="shared" si="6"/>
        <v/>
      </c>
      <c r="Y20" s="52"/>
      <c r="AD20" s="76"/>
      <c r="AF20" s="77" t="str">
        <f t="shared" si="0"/>
        <v/>
      </c>
      <c r="AN20" s="60" t="str">
        <f t="shared" si="1"/>
        <v/>
      </c>
      <c r="AO20" s="61" t="str">
        <f t="shared" si="2"/>
        <v/>
      </c>
      <c r="AP20" s="61" t="str">
        <f t="shared" si="3"/>
        <v/>
      </c>
      <c r="AS20" s="50" t="str">
        <f t="shared" si="7"/>
        <v/>
      </c>
    </row>
    <row r="21" spans="2:45" x14ac:dyDescent="0.3">
      <c r="B21" s="52"/>
      <c r="C21" s="79"/>
      <c r="D21" s="48" t="str">
        <f>IF(C21="","",VLOOKUP(C21,'Participating trusts'!$A$1:$B$130,2,0))</f>
        <v/>
      </c>
      <c r="I21" s="50" t="str">
        <f t="shared" si="4"/>
        <v/>
      </c>
      <c r="J21" s="52"/>
      <c r="K21" s="52"/>
      <c r="M21" s="52"/>
      <c r="O21" s="52"/>
      <c r="R21" s="57" t="str">
        <f t="shared" si="5"/>
        <v/>
      </c>
      <c r="S21" s="52"/>
      <c r="U21" s="52"/>
      <c r="X21" s="50" t="str">
        <f t="shared" si="6"/>
        <v/>
      </c>
      <c r="Y21" s="52"/>
      <c r="AD21" s="76"/>
      <c r="AF21" s="77" t="str">
        <f t="shared" si="0"/>
        <v/>
      </c>
      <c r="AN21" s="60" t="str">
        <f t="shared" si="1"/>
        <v/>
      </c>
      <c r="AO21" s="61" t="str">
        <f t="shared" si="2"/>
        <v/>
      </c>
      <c r="AP21" s="61" t="str">
        <f t="shared" si="3"/>
        <v/>
      </c>
      <c r="AS21" s="50" t="str">
        <f t="shared" si="7"/>
        <v/>
      </c>
    </row>
    <row r="22" spans="2:45" x14ac:dyDescent="0.3">
      <c r="B22" s="52"/>
      <c r="C22" s="79"/>
      <c r="D22" s="48" t="str">
        <f>IF(C22="","",VLOOKUP(C22,'Participating trusts'!$A$1:$B$130,2,0))</f>
        <v/>
      </c>
      <c r="I22" s="50" t="str">
        <f t="shared" si="4"/>
        <v/>
      </c>
      <c r="J22" s="52"/>
      <c r="K22" s="52"/>
      <c r="M22" s="52"/>
      <c r="O22" s="52"/>
      <c r="R22" s="57" t="str">
        <f t="shared" si="5"/>
        <v/>
      </c>
      <c r="S22" s="52"/>
      <c r="U22" s="52"/>
      <c r="X22" s="50" t="str">
        <f t="shared" si="6"/>
        <v/>
      </c>
      <c r="Y22" s="52"/>
      <c r="AD22" s="76"/>
      <c r="AF22" s="77" t="str">
        <f t="shared" si="0"/>
        <v/>
      </c>
      <c r="AN22" s="60" t="str">
        <f t="shared" si="1"/>
        <v/>
      </c>
      <c r="AO22" s="61" t="str">
        <f t="shared" si="2"/>
        <v/>
      </c>
      <c r="AP22" s="61" t="str">
        <f t="shared" si="3"/>
        <v/>
      </c>
      <c r="AS22" s="50" t="str">
        <f t="shared" si="7"/>
        <v/>
      </c>
    </row>
    <row r="23" spans="2:45" x14ac:dyDescent="0.3">
      <c r="B23" s="52"/>
      <c r="C23" s="79"/>
      <c r="D23" s="48" t="str">
        <f>IF(C23="","",VLOOKUP(C23,'Participating trusts'!$A$1:$B$130,2,0))</f>
        <v/>
      </c>
      <c r="I23" s="50" t="str">
        <f t="shared" si="4"/>
        <v/>
      </c>
      <c r="J23" s="52"/>
      <c r="K23" s="52"/>
      <c r="M23" s="52"/>
      <c r="O23" s="52"/>
      <c r="R23" s="57" t="str">
        <f t="shared" si="5"/>
        <v/>
      </c>
      <c r="S23" s="52"/>
      <c r="U23" s="52"/>
      <c r="X23" s="50" t="str">
        <f t="shared" si="6"/>
        <v/>
      </c>
      <c r="Y23" s="52"/>
      <c r="AD23" s="76"/>
      <c r="AF23" s="77" t="str">
        <f t="shared" si="0"/>
        <v/>
      </c>
      <c r="AN23" s="60" t="str">
        <f t="shared" si="1"/>
        <v/>
      </c>
      <c r="AO23" s="61" t="str">
        <f t="shared" si="2"/>
        <v/>
      </c>
      <c r="AP23" s="61" t="str">
        <f t="shared" si="3"/>
        <v/>
      </c>
      <c r="AS23" s="50" t="str">
        <f t="shared" si="7"/>
        <v/>
      </c>
    </row>
    <row r="24" spans="2:45" x14ac:dyDescent="0.3">
      <c r="B24" s="52"/>
      <c r="C24" s="79"/>
      <c r="D24" s="48" t="str">
        <f>IF(C24="","",VLOOKUP(C24,'Participating trusts'!$A$1:$B$130,2,0))</f>
        <v/>
      </c>
      <c r="I24" s="50" t="str">
        <f t="shared" si="4"/>
        <v/>
      </c>
      <c r="J24" s="52"/>
      <c r="K24" s="52"/>
      <c r="M24" s="52"/>
      <c r="O24" s="52"/>
      <c r="R24" s="57" t="str">
        <f t="shared" si="5"/>
        <v/>
      </c>
      <c r="S24" s="52"/>
      <c r="U24" s="52"/>
      <c r="X24" s="50" t="str">
        <f t="shared" si="6"/>
        <v/>
      </c>
      <c r="Y24" s="52"/>
      <c r="AD24" s="76"/>
      <c r="AF24" s="77" t="str">
        <f t="shared" si="0"/>
        <v/>
      </c>
      <c r="AN24" s="60" t="str">
        <f t="shared" si="1"/>
        <v/>
      </c>
      <c r="AO24" s="61" t="str">
        <f t="shared" si="2"/>
        <v/>
      </c>
      <c r="AP24" s="61" t="str">
        <f t="shared" si="3"/>
        <v/>
      </c>
      <c r="AS24" s="50" t="str">
        <f t="shared" si="7"/>
        <v/>
      </c>
    </row>
    <row r="25" spans="2:45" x14ac:dyDescent="0.3">
      <c r="B25" s="52"/>
      <c r="C25" s="79"/>
      <c r="D25" s="48" t="str">
        <f>IF(C25="","",VLOOKUP(C25,'Participating trusts'!$A$1:$B$130,2,0))</f>
        <v/>
      </c>
      <c r="I25" s="50" t="str">
        <f t="shared" si="4"/>
        <v/>
      </c>
      <c r="J25" s="52"/>
      <c r="K25" s="52"/>
      <c r="M25" s="52"/>
      <c r="O25" s="52"/>
      <c r="R25" s="57" t="str">
        <f t="shared" si="5"/>
        <v/>
      </c>
      <c r="S25" s="52"/>
      <c r="U25" s="52"/>
      <c r="X25" s="50" t="str">
        <f t="shared" si="6"/>
        <v/>
      </c>
      <c r="Y25" s="52"/>
      <c r="AD25" s="76"/>
      <c r="AF25" s="77" t="str">
        <f t="shared" si="0"/>
        <v/>
      </c>
      <c r="AN25" s="60" t="str">
        <f t="shared" si="1"/>
        <v/>
      </c>
      <c r="AO25" s="61" t="str">
        <f t="shared" si="2"/>
        <v/>
      </c>
      <c r="AP25" s="61" t="str">
        <f t="shared" si="3"/>
        <v/>
      </c>
      <c r="AS25" s="50" t="str">
        <f t="shared" si="7"/>
        <v/>
      </c>
    </row>
    <row r="26" spans="2:45" x14ac:dyDescent="0.3">
      <c r="B26" s="52"/>
      <c r="C26" s="79"/>
      <c r="D26" s="48" t="str">
        <f>IF(C26="","",VLOOKUP(C26,'Participating trusts'!$A$1:$B$130,2,0))</f>
        <v/>
      </c>
      <c r="I26" s="50" t="str">
        <f t="shared" si="4"/>
        <v/>
      </c>
      <c r="J26" s="52"/>
      <c r="K26" s="52"/>
      <c r="M26" s="52"/>
      <c r="O26" s="52"/>
      <c r="R26" s="57" t="str">
        <f t="shared" si="5"/>
        <v/>
      </c>
      <c r="S26" s="52"/>
      <c r="U26" s="52"/>
      <c r="X26" s="50" t="str">
        <f t="shared" si="6"/>
        <v/>
      </c>
      <c r="Y26" s="52"/>
      <c r="AD26" s="76"/>
      <c r="AF26" s="77" t="str">
        <f t="shared" si="0"/>
        <v/>
      </c>
      <c r="AN26" s="60" t="str">
        <f t="shared" si="1"/>
        <v/>
      </c>
      <c r="AO26" s="61" t="str">
        <f t="shared" si="2"/>
        <v/>
      </c>
      <c r="AP26" s="61" t="str">
        <f t="shared" si="3"/>
        <v/>
      </c>
      <c r="AS26" s="50" t="str">
        <f t="shared" si="7"/>
        <v/>
      </c>
    </row>
    <row r="27" spans="2:45" x14ac:dyDescent="0.3">
      <c r="B27" s="52"/>
      <c r="C27" s="79"/>
      <c r="D27" s="48" t="str">
        <f>IF(C27="","",VLOOKUP(C27,'Participating trusts'!$A$1:$B$130,2,0))</f>
        <v/>
      </c>
      <c r="I27" s="50" t="str">
        <f t="shared" si="4"/>
        <v/>
      </c>
      <c r="J27" s="52"/>
      <c r="K27" s="52"/>
      <c r="M27" s="52"/>
      <c r="O27" s="52"/>
      <c r="R27" s="57" t="str">
        <f t="shared" si="5"/>
        <v/>
      </c>
      <c r="S27" s="52"/>
      <c r="U27" s="52"/>
      <c r="X27" s="50" t="str">
        <f t="shared" si="6"/>
        <v/>
      </c>
      <c r="Y27" s="52"/>
      <c r="AD27" s="76"/>
      <c r="AF27" s="77" t="str">
        <f t="shared" si="0"/>
        <v/>
      </c>
      <c r="AN27" s="60" t="str">
        <f t="shared" si="1"/>
        <v/>
      </c>
      <c r="AO27" s="61" t="str">
        <f t="shared" si="2"/>
        <v/>
      </c>
      <c r="AP27" s="61" t="str">
        <f t="shared" si="3"/>
        <v/>
      </c>
      <c r="AS27" s="50" t="str">
        <f t="shared" si="7"/>
        <v/>
      </c>
    </row>
    <row r="28" spans="2:45" x14ac:dyDescent="0.3">
      <c r="B28" s="52"/>
      <c r="C28" s="79"/>
      <c r="D28" s="48" t="str">
        <f>IF(C28="","",VLOOKUP(C28,'Participating trusts'!$A$1:$B$130,2,0))</f>
        <v/>
      </c>
      <c r="I28" s="50" t="str">
        <f t="shared" si="4"/>
        <v/>
      </c>
      <c r="J28" s="52"/>
      <c r="K28" s="52"/>
      <c r="M28" s="52"/>
      <c r="O28" s="52"/>
      <c r="R28" s="57" t="str">
        <f t="shared" si="5"/>
        <v/>
      </c>
      <c r="S28" s="52"/>
      <c r="U28" s="52"/>
      <c r="X28" s="50" t="str">
        <f t="shared" si="6"/>
        <v/>
      </c>
      <c r="Y28" s="52"/>
      <c r="AD28" s="76"/>
      <c r="AF28" s="77" t="str">
        <f t="shared" si="0"/>
        <v/>
      </c>
      <c r="AN28" s="60" t="str">
        <f t="shared" si="1"/>
        <v/>
      </c>
      <c r="AO28" s="61" t="str">
        <f t="shared" si="2"/>
        <v/>
      </c>
      <c r="AP28" s="61" t="str">
        <f t="shared" si="3"/>
        <v/>
      </c>
      <c r="AS28" s="50" t="str">
        <f t="shared" si="7"/>
        <v/>
      </c>
    </row>
    <row r="29" spans="2:45" x14ac:dyDescent="0.3">
      <c r="B29" s="52"/>
      <c r="C29" s="79"/>
      <c r="D29" s="48" t="str">
        <f>IF(C29="","",VLOOKUP(C29,'Participating trusts'!$A$1:$B$130,2,0))</f>
        <v/>
      </c>
      <c r="I29" s="50" t="str">
        <f t="shared" si="4"/>
        <v/>
      </c>
      <c r="J29" s="52"/>
      <c r="K29" s="52"/>
      <c r="M29" s="52"/>
      <c r="O29" s="52"/>
      <c r="R29" s="57" t="str">
        <f t="shared" si="5"/>
        <v/>
      </c>
      <c r="S29" s="52"/>
      <c r="U29" s="52"/>
      <c r="X29" s="50" t="str">
        <f t="shared" si="6"/>
        <v/>
      </c>
      <c r="Y29" s="52"/>
      <c r="AD29" s="76"/>
      <c r="AF29" s="77" t="str">
        <f t="shared" si="0"/>
        <v/>
      </c>
      <c r="AN29" s="60" t="str">
        <f t="shared" si="1"/>
        <v/>
      </c>
      <c r="AO29" s="61" t="str">
        <f t="shared" si="2"/>
        <v/>
      </c>
      <c r="AP29" s="61" t="str">
        <f t="shared" si="3"/>
        <v/>
      </c>
      <c r="AS29" s="50" t="str">
        <f t="shared" si="7"/>
        <v/>
      </c>
    </row>
    <row r="30" spans="2:45" x14ac:dyDescent="0.3">
      <c r="B30" s="52"/>
      <c r="C30" s="79"/>
      <c r="D30" s="48" t="str">
        <f>IF(C30="","",VLOOKUP(C30,'Participating trusts'!$A$1:$B$130,2,0))</f>
        <v/>
      </c>
      <c r="I30" s="50" t="str">
        <f t="shared" si="4"/>
        <v/>
      </c>
      <c r="J30" s="52"/>
      <c r="K30" s="52"/>
      <c r="M30" s="52"/>
      <c r="O30" s="52"/>
      <c r="R30" s="57" t="str">
        <f t="shared" si="5"/>
        <v/>
      </c>
      <c r="S30" s="52"/>
      <c r="U30" s="52"/>
      <c r="X30" s="50" t="str">
        <f t="shared" si="6"/>
        <v/>
      </c>
      <c r="Y30" s="52"/>
      <c r="AD30" s="76"/>
      <c r="AF30" s="77" t="str">
        <f t="shared" si="0"/>
        <v/>
      </c>
      <c r="AN30" s="60" t="str">
        <f t="shared" si="1"/>
        <v/>
      </c>
      <c r="AO30" s="61" t="str">
        <f t="shared" si="2"/>
        <v/>
      </c>
      <c r="AP30" s="61" t="str">
        <f t="shared" si="3"/>
        <v/>
      </c>
      <c r="AS30" s="50" t="str">
        <f t="shared" si="7"/>
        <v/>
      </c>
    </row>
    <row r="31" spans="2:45" x14ac:dyDescent="0.3">
      <c r="B31" s="52"/>
      <c r="C31" s="79"/>
      <c r="D31" s="48" t="str">
        <f>IF(C31="","",VLOOKUP(C31,'Participating trusts'!$A$1:$B$130,2,0))</f>
        <v/>
      </c>
      <c r="I31" s="50" t="str">
        <f t="shared" si="4"/>
        <v/>
      </c>
      <c r="J31" s="52"/>
      <c r="K31" s="52"/>
      <c r="M31" s="52"/>
      <c r="O31" s="52"/>
      <c r="R31" s="57" t="str">
        <f t="shared" si="5"/>
        <v/>
      </c>
      <c r="S31" s="52"/>
      <c r="U31" s="52"/>
      <c r="X31" s="50" t="str">
        <f t="shared" si="6"/>
        <v/>
      </c>
      <c r="Y31" s="52"/>
      <c r="AD31" s="76"/>
      <c r="AF31" s="77" t="str">
        <f t="shared" si="0"/>
        <v/>
      </c>
      <c r="AN31" s="60" t="str">
        <f t="shared" si="1"/>
        <v/>
      </c>
      <c r="AO31" s="61" t="str">
        <f t="shared" si="2"/>
        <v/>
      </c>
      <c r="AP31" s="61" t="str">
        <f t="shared" si="3"/>
        <v/>
      </c>
      <c r="AS31" s="50" t="str">
        <f t="shared" si="7"/>
        <v/>
      </c>
    </row>
    <row r="32" spans="2:45" x14ac:dyDescent="0.3">
      <c r="B32" s="52"/>
      <c r="C32" s="79"/>
      <c r="D32" s="48" t="str">
        <f>IF(C32="","",VLOOKUP(C32,'Participating trusts'!$A$1:$B$130,2,0))</f>
        <v/>
      </c>
      <c r="I32" s="50" t="str">
        <f t="shared" si="4"/>
        <v/>
      </c>
      <c r="J32" s="52"/>
      <c r="K32" s="52"/>
      <c r="M32" s="52"/>
      <c r="O32" s="52"/>
      <c r="R32" s="57" t="str">
        <f t="shared" si="5"/>
        <v/>
      </c>
      <c r="S32" s="52"/>
      <c r="U32" s="52"/>
      <c r="X32" s="50" t="str">
        <f t="shared" si="6"/>
        <v/>
      </c>
      <c r="Y32" s="52"/>
      <c r="AD32" s="76"/>
      <c r="AF32" s="77" t="str">
        <f t="shared" si="0"/>
        <v/>
      </c>
      <c r="AN32" s="60" t="str">
        <f t="shared" si="1"/>
        <v/>
      </c>
      <c r="AO32" s="61" t="str">
        <f t="shared" si="2"/>
        <v/>
      </c>
      <c r="AP32" s="61" t="str">
        <f t="shared" si="3"/>
        <v/>
      </c>
      <c r="AS32" s="50" t="str">
        <f t="shared" si="7"/>
        <v/>
      </c>
    </row>
    <row r="33" spans="2:45" x14ac:dyDescent="0.3">
      <c r="B33" s="52"/>
      <c r="C33" s="79"/>
      <c r="D33" s="48" t="str">
        <f>IF(C33="","",VLOOKUP(C33,'Participating trusts'!$A$1:$B$130,2,0))</f>
        <v/>
      </c>
      <c r="I33" s="50" t="str">
        <f t="shared" si="4"/>
        <v/>
      </c>
      <c r="J33" s="52"/>
      <c r="K33" s="52"/>
      <c r="M33" s="52"/>
      <c r="O33" s="52"/>
      <c r="R33" s="57" t="str">
        <f t="shared" si="5"/>
        <v/>
      </c>
      <c r="S33" s="52"/>
      <c r="U33" s="52"/>
      <c r="X33" s="50" t="str">
        <f t="shared" si="6"/>
        <v/>
      </c>
      <c r="Y33" s="52"/>
      <c r="AD33" s="76"/>
      <c r="AF33" s="77" t="str">
        <f t="shared" si="0"/>
        <v/>
      </c>
      <c r="AN33" s="60" t="str">
        <f t="shared" si="1"/>
        <v/>
      </c>
      <c r="AO33" s="61" t="str">
        <f t="shared" si="2"/>
        <v/>
      </c>
      <c r="AP33" s="61" t="str">
        <f t="shared" si="3"/>
        <v/>
      </c>
      <c r="AS33" s="50" t="str">
        <f t="shared" si="7"/>
        <v/>
      </c>
    </row>
    <row r="34" spans="2:45" x14ac:dyDescent="0.3">
      <c r="B34" s="52"/>
      <c r="C34" s="79"/>
      <c r="D34" s="48" t="str">
        <f>IF(C34="","",VLOOKUP(C34,'Participating trusts'!$A$1:$B$130,2,0))</f>
        <v/>
      </c>
      <c r="I34" s="50" t="str">
        <f t="shared" si="4"/>
        <v/>
      </c>
      <c r="J34" s="52"/>
      <c r="K34" s="52"/>
      <c r="M34" s="52"/>
      <c r="O34" s="52"/>
      <c r="R34" s="57" t="str">
        <f t="shared" si="5"/>
        <v/>
      </c>
      <c r="S34" s="52"/>
      <c r="U34" s="52"/>
      <c r="X34" s="50" t="str">
        <f t="shared" si="6"/>
        <v/>
      </c>
      <c r="Y34" s="52"/>
      <c r="AD34" s="76"/>
      <c r="AF34" s="77" t="str">
        <f t="shared" si="0"/>
        <v/>
      </c>
      <c r="AN34" s="60" t="str">
        <f t="shared" si="1"/>
        <v/>
      </c>
      <c r="AO34" s="61" t="str">
        <f t="shared" si="2"/>
        <v/>
      </c>
      <c r="AP34" s="61" t="str">
        <f t="shared" si="3"/>
        <v/>
      </c>
      <c r="AS34" s="50" t="str">
        <f t="shared" si="7"/>
        <v/>
      </c>
    </row>
    <row r="35" spans="2:45" x14ac:dyDescent="0.3">
      <c r="B35" s="52"/>
      <c r="C35" s="79"/>
      <c r="D35" s="48" t="str">
        <f>IF(C35="","",VLOOKUP(C35,'Participating trusts'!$A$1:$B$130,2,0))</f>
        <v/>
      </c>
      <c r="I35" s="50" t="str">
        <f t="shared" si="4"/>
        <v/>
      </c>
      <c r="J35" s="52"/>
      <c r="K35" s="52"/>
      <c r="M35" s="52"/>
      <c r="O35" s="52"/>
      <c r="R35" s="57" t="str">
        <f t="shared" si="5"/>
        <v/>
      </c>
      <c r="S35" s="52"/>
      <c r="U35" s="52"/>
      <c r="X35" s="50" t="str">
        <f t="shared" si="6"/>
        <v/>
      </c>
      <c r="Y35" s="52"/>
      <c r="AD35" s="76"/>
      <c r="AF35" s="77" t="str">
        <f t="shared" si="0"/>
        <v/>
      </c>
      <c r="AN35" s="60" t="str">
        <f t="shared" si="1"/>
        <v/>
      </c>
      <c r="AO35" s="61" t="str">
        <f t="shared" si="2"/>
        <v/>
      </c>
      <c r="AP35" s="61" t="str">
        <f t="shared" si="3"/>
        <v/>
      </c>
      <c r="AS35" s="50" t="str">
        <f t="shared" si="7"/>
        <v/>
      </c>
    </row>
    <row r="36" spans="2:45" x14ac:dyDescent="0.3">
      <c r="B36" s="52"/>
      <c r="C36" s="79"/>
      <c r="D36" s="48" t="str">
        <f>IF(C36="","",VLOOKUP(C36,'Participating trusts'!$A$1:$B$130,2,0))</f>
        <v/>
      </c>
      <c r="I36" s="50" t="str">
        <f t="shared" si="4"/>
        <v/>
      </c>
      <c r="J36" s="52"/>
      <c r="K36" s="52"/>
      <c r="M36" s="52"/>
      <c r="O36" s="52"/>
      <c r="R36" s="57" t="str">
        <f t="shared" si="5"/>
        <v/>
      </c>
      <c r="S36" s="52"/>
      <c r="U36" s="52"/>
      <c r="X36" s="50" t="str">
        <f t="shared" si="6"/>
        <v/>
      </c>
      <c r="Y36" s="52"/>
      <c r="AD36" s="76"/>
      <c r="AF36" s="77" t="str">
        <f t="shared" si="0"/>
        <v/>
      </c>
      <c r="AN36" s="60" t="str">
        <f t="shared" si="1"/>
        <v/>
      </c>
      <c r="AO36" s="61" t="str">
        <f t="shared" si="2"/>
        <v/>
      </c>
      <c r="AP36" s="61" t="str">
        <f t="shared" si="3"/>
        <v/>
      </c>
      <c r="AS36" s="50" t="str">
        <f t="shared" si="7"/>
        <v/>
      </c>
    </row>
    <row r="37" spans="2:45" x14ac:dyDescent="0.3">
      <c r="B37" s="52"/>
      <c r="C37" s="79"/>
      <c r="D37" s="48" t="str">
        <f>IF(C37="","",VLOOKUP(C37,'Participating trusts'!$A$1:$B$130,2,0))</f>
        <v/>
      </c>
      <c r="I37" s="50" t="str">
        <f t="shared" si="4"/>
        <v/>
      </c>
      <c r="J37" s="52"/>
      <c r="K37" s="52"/>
      <c r="M37" s="52"/>
      <c r="O37" s="52"/>
      <c r="R37" s="57" t="str">
        <f t="shared" si="5"/>
        <v/>
      </c>
      <c r="S37" s="52"/>
      <c r="U37" s="52"/>
      <c r="X37" s="50" t="str">
        <f t="shared" si="6"/>
        <v/>
      </c>
      <c r="Y37" s="52"/>
      <c r="AD37" s="76"/>
      <c r="AF37" s="77" t="str">
        <f t="shared" si="0"/>
        <v/>
      </c>
      <c r="AN37" s="60" t="str">
        <f t="shared" si="1"/>
        <v/>
      </c>
      <c r="AO37" s="61" t="str">
        <f t="shared" si="2"/>
        <v/>
      </c>
      <c r="AP37" s="61" t="str">
        <f t="shared" si="3"/>
        <v/>
      </c>
      <c r="AS37" s="50" t="str">
        <f t="shared" si="7"/>
        <v/>
      </c>
    </row>
    <row r="38" spans="2:45" x14ac:dyDescent="0.3">
      <c r="B38" s="52"/>
      <c r="C38" s="79"/>
      <c r="D38" s="48" t="str">
        <f>IF(C38="","",VLOOKUP(C38,'Participating trusts'!$A$1:$B$130,2,0))</f>
        <v/>
      </c>
      <c r="I38" s="50" t="str">
        <f t="shared" si="4"/>
        <v/>
      </c>
      <c r="J38" s="52"/>
      <c r="K38" s="52"/>
      <c r="M38" s="52"/>
      <c r="O38" s="52"/>
      <c r="R38" s="57" t="str">
        <f t="shared" si="5"/>
        <v/>
      </c>
      <c r="S38" s="52"/>
      <c r="U38" s="52"/>
      <c r="X38" s="50" t="str">
        <f t="shared" si="6"/>
        <v/>
      </c>
      <c r="Y38" s="52"/>
      <c r="AD38" s="76"/>
      <c r="AF38" s="77" t="str">
        <f t="shared" si="0"/>
        <v/>
      </c>
      <c r="AN38" s="60" t="str">
        <f t="shared" ref="AN38:AN69" si="8">IF(G38="","",SUM(AG38:AM38)=G38)</f>
        <v/>
      </c>
      <c r="AO38" s="61" t="str">
        <f t="shared" ref="AO38:AO69" si="9">IF(AG38="","",AG38/G38)</f>
        <v/>
      </c>
      <c r="AP38" s="61" t="str">
        <f t="shared" si="3"/>
        <v/>
      </c>
      <c r="AS38" s="50" t="str">
        <f t="shared" si="7"/>
        <v/>
      </c>
    </row>
    <row r="39" spans="2:45" x14ac:dyDescent="0.3">
      <c r="B39" s="52"/>
      <c r="C39" s="79"/>
      <c r="D39" s="48" t="str">
        <f>IF(C39="","",VLOOKUP(C39,'Participating trusts'!$A$1:$B$130,2,0))</f>
        <v/>
      </c>
      <c r="I39" s="50" t="str">
        <f t="shared" si="4"/>
        <v/>
      </c>
      <c r="J39" s="52"/>
      <c r="K39" s="52"/>
      <c r="M39" s="52"/>
      <c r="O39" s="52"/>
      <c r="R39" s="57" t="str">
        <f t="shared" si="5"/>
        <v/>
      </c>
      <c r="S39" s="52"/>
      <c r="U39" s="52"/>
      <c r="X39" s="50" t="str">
        <f t="shared" si="6"/>
        <v/>
      </c>
      <c r="Y39" s="52"/>
      <c r="AD39" s="76"/>
      <c r="AF39" s="77" t="str">
        <f t="shared" si="0"/>
        <v/>
      </c>
      <c r="AN39" s="60" t="str">
        <f t="shared" si="8"/>
        <v/>
      </c>
      <c r="AO39" s="61" t="str">
        <f t="shared" si="9"/>
        <v/>
      </c>
      <c r="AP39" s="61" t="str">
        <f t="shared" si="3"/>
        <v/>
      </c>
      <c r="AS39" s="50" t="str">
        <f t="shared" si="7"/>
        <v/>
      </c>
    </row>
    <row r="40" spans="2:45" x14ac:dyDescent="0.3">
      <c r="B40" s="52"/>
      <c r="C40" s="79"/>
      <c r="D40" s="48" t="str">
        <f>IF(C40="","",VLOOKUP(C40,'Participating trusts'!$A$1:$B$130,2,0))</f>
        <v/>
      </c>
      <c r="I40" s="50" t="str">
        <f t="shared" si="4"/>
        <v/>
      </c>
      <c r="J40" s="52"/>
      <c r="K40" s="52"/>
      <c r="M40" s="52"/>
      <c r="O40" s="52"/>
      <c r="R40" s="57" t="str">
        <f t="shared" si="5"/>
        <v/>
      </c>
      <c r="S40" s="52"/>
      <c r="U40" s="52"/>
      <c r="X40" s="50" t="str">
        <f t="shared" si="6"/>
        <v/>
      </c>
      <c r="Y40" s="52"/>
      <c r="AD40" s="76"/>
      <c r="AF40" s="77" t="str">
        <f t="shared" si="0"/>
        <v/>
      </c>
      <c r="AN40" s="60" t="str">
        <f t="shared" si="8"/>
        <v/>
      </c>
      <c r="AO40" s="61" t="str">
        <f t="shared" si="9"/>
        <v/>
      </c>
      <c r="AP40" s="61" t="str">
        <f t="shared" si="3"/>
        <v/>
      </c>
      <c r="AS40" s="50" t="str">
        <f t="shared" si="7"/>
        <v/>
      </c>
    </row>
    <row r="41" spans="2:45" x14ac:dyDescent="0.3">
      <c r="B41" s="52"/>
      <c r="C41" s="79"/>
      <c r="D41" s="48" t="str">
        <f>IF(C41="","",VLOOKUP(C41,'Participating trusts'!$A$1:$B$130,2,0))</f>
        <v/>
      </c>
      <c r="I41" s="50" t="str">
        <f t="shared" si="4"/>
        <v/>
      </c>
      <c r="J41" s="52"/>
      <c r="K41" s="52"/>
      <c r="M41" s="52"/>
      <c r="O41" s="52"/>
      <c r="R41" s="57" t="str">
        <f t="shared" si="5"/>
        <v/>
      </c>
      <c r="S41" s="52"/>
      <c r="U41" s="52"/>
      <c r="X41" s="50" t="str">
        <f t="shared" si="6"/>
        <v/>
      </c>
      <c r="Y41" s="52"/>
      <c r="AD41" s="76"/>
      <c r="AF41" s="77" t="str">
        <f t="shared" si="0"/>
        <v/>
      </c>
      <c r="AN41" s="60" t="str">
        <f t="shared" si="8"/>
        <v/>
      </c>
      <c r="AO41" s="61" t="str">
        <f t="shared" si="9"/>
        <v/>
      </c>
      <c r="AP41" s="61" t="str">
        <f t="shared" si="3"/>
        <v/>
      </c>
      <c r="AS41" s="50" t="str">
        <f t="shared" si="7"/>
        <v/>
      </c>
    </row>
    <row r="42" spans="2:45" x14ac:dyDescent="0.3">
      <c r="B42" s="52"/>
      <c r="C42" s="79"/>
      <c r="D42" s="48" t="str">
        <f>IF(C42="","",VLOOKUP(C42,'Participating trusts'!$A$1:$B$130,2,0))</f>
        <v/>
      </c>
      <c r="I42" s="50" t="str">
        <f t="shared" si="4"/>
        <v/>
      </c>
      <c r="J42" s="52"/>
      <c r="K42" s="52"/>
      <c r="M42" s="52"/>
      <c r="O42" s="52"/>
      <c r="R42" s="57" t="str">
        <f t="shared" si="5"/>
        <v/>
      </c>
      <c r="S42" s="52"/>
      <c r="U42" s="52"/>
      <c r="X42" s="50" t="str">
        <f t="shared" si="6"/>
        <v/>
      </c>
      <c r="Y42" s="52"/>
      <c r="AD42" s="76"/>
      <c r="AF42" s="77" t="str">
        <f t="shared" si="0"/>
        <v/>
      </c>
      <c r="AN42" s="60" t="str">
        <f t="shared" si="8"/>
        <v/>
      </c>
      <c r="AO42" s="61" t="str">
        <f t="shared" si="9"/>
        <v/>
      </c>
      <c r="AP42" s="61" t="str">
        <f t="shared" si="3"/>
        <v/>
      </c>
      <c r="AS42" s="50" t="str">
        <f t="shared" si="7"/>
        <v/>
      </c>
    </row>
    <row r="43" spans="2:45" x14ac:dyDescent="0.3">
      <c r="B43" s="52"/>
      <c r="C43" s="79"/>
      <c r="D43" s="48" t="str">
        <f>IF(C43="","",VLOOKUP(C43,'Participating trusts'!$A$1:$B$130,2,0))</f>
        <v/>
      </c>
      <c r="I43" s="50" t="str">
        <f t="shared" si="4"/>
        <v/>
      </c>
      <c r="J43" s="52"/>
      <c r="K43" s="52"/>
      <c r="M43" s="52"/>
      <c r="O43" s="52"/>
      <c r="R43" s="57" t="str">
        <f t="shared" si="5"/>
        <v/>
      </c>
      <c r="S43" s="52"/>
      <c r="U43" s="52"/>
      <c r="X43" s="50" t="str">
        <f t="shared" si="6"/>
        <v/>
      </c>
      <c r="Y43" s="52"/>
      <c r="AD43" s="76"/>
      <c r="AF43" s="77" t="str">
        <f t="shared" si="0"/>
        <v/>
      </c>
      <c r="AN43" s="60" t="str">
        <f t="shared" si="8"/>
        <v/>
      </c>
      <c r="AO43" s="61" t="str">
        <f t="shared" si="9"/>
        <v/>
      </c>
      <c r="AP43" s="61" t="str">
        <f t="shared" si="3"/>
        <v/>
      </c>
      <c r="AS43" s="50" t="str">
        <f t="shared" si="7"/>
        <v/>
      </c>
    </row>
    <row r="44" spans="2:45" x14ac:dyDescent="0.3">
      <c r="B44" s="52"/>
      <c r="C44" s="79"/>
      <c r="D44" s="48" t="str">
        <f>IF(C44="","",VLOOKUP(C44,'Participating trusts'!$A$1:$B$130,2,0))</f>
        <v/>
      </c>
      <c r="I44" s="50" t="str">
        <f t="shared" si="4"/>
        <v/>
      </c>
      <c r="J44" s="52"/>
      <c r="K44" s="52"/>
      <c r="M44" s="52"/>
      <c r="O44" s="52"/>
      <c r="R44" s="57" t="str">
        <f t="shared" si="5"/>
        <v/>
      </c>
      <c r="S44" s="52"/>
      <c r="U44" s="52"/>
      <c r="X44" s="50" t="str">
        <f t="shared" si="6"/>
        <v/>
      </c>
      <c r="Y44" s="52"/>
      <c r="AD44" s="76"/>
      <c r="AF44" s="77" t="str">
        <f t="shared" si="0"/>
        <v/>
      </c>
      <c r="AN44" s="60" t="str">
        <f t="shared" si="8"/>
        <v/>
      </c>
      <c r="AO44" s="61" t="str">
        <f t="shared" si="9"/>
        <v/>
      </c>
      <c r="AP44" s="61" t="str">
        <f t="shared" si="3"/>
        <v/>
      </c>
      <c r="AS44" s="50" t="str">
        <f t="shared" si="7"/>
        <v/>
      </c>
    </row>
    <row r="45" spans="2:45" x14ac:dyDescent="0.3">
      <c r="B45" s="52"/>
      <c r="C45" s="79"/>
      <c r="D45" s="48" t="str">
        <f>IF(C45="","",VLOOKUP(C45,'Participating trusts'!$A$1:$B$130,2,0))</f>
        <v/>
      </c>
      <c r="I45" s="50" t="str">
        <f t="shared" si="4"/>
        <v/>
      </c>
      <c r="J45" s="52"/>
      <c r="K45" s="52"/>
      <c r="M45" s="52"/>
      <c r="O45" s="52"/>
      <c r="R45" s="57" t="str">
        <f t="shared" si="5"/>
        <v/>
      </c>
      <c r="S45" s="52"/>
      <c r="U45" s="52"/>
      <c r="X45" s="50" t="str">
        <f t="shared" si="6"/>
        <v/>
      </c>
      <c r="Y45" s="52"/>
      <c r="AD45" s="76"/>
      <c r="AF45" s="77" t="str">
        <f t="shared" si="0"/>
        <v/>
      </c>
      <c r="AN45" s="60" t="str">
        <f t="shared" si="8"/>
        <v/>
      </c>
      <c r="AO45" s="61" t="str">
        <f t="shared" si="9"/>
        <v/>
      </c>
      <c r="AP45" s="61" t="str">
        <f t="shared" si="3"/>
        <v/>
      </c>
      <c r="AS45" s="50" t="str">
        <f t="shared" si="7"/>
        <v/>
      </c>
    </row>
    <row r="46" spans="2:45" x14ac:dyDescent="0.3">
      <c r="B46" s="52"/>
      <c r="C46" s="79"/>
      <c r="D46" s="48" t="str">
        <f>IF(C46="","",VLOOKUP(C46,'Participating trusts'!$A$1:$B$130,2,0))</f>
        <v/>
      </c>
      <c r="I46" s="50" t="str">
        <f t="shared" si="4"/>
        <v/>
      </c>
      <c r="J46" s="52"/>
      <c r="K46" s="52"/>
      <c r="M46" s="52"/>
      <c r="O46" s="52"/>
      <c r="R46" s="57" t="str">
        <f t="shared" si="5"/>
        <v/>
      </c>
      <c r="S46" s="52"/>
      <c r="U46" s="52"/>
      <c r="X46" s="50" t="str">
        <f t="shared" si="6"/>
        <v/>
      </c>
      <c r="Y46" s="52"/>
      <c r="AD46" s="76"/>
      <c r="AF46" s="77" t="str">
        <f t="shared" si="0"/>
        <v/>
      </c>
      <c r="AN46" s="60" t="str">
        <f t="shared" si="8"/>
        <v/>
      </c>
      <c r="AO46" s="61" t="str">
        <f t="shared" si="9"/>
        <v/>
      </c>
      <c r="AP46" s="61" t="str">
        <f t="shared" si="3"/>
        <v/>
      </c>
      <c r="AS46" s="50" t="str">
        <f t="shared" si="7"/>
        <v/>
      </c>
    </row>
    <row r="47" spans="2:45" x14ac:dyDescent="0.3">
      <c r="B47" s="52"/>
      <c r="C47" s="79"/>
      <c r="D47" s="48" t="str">
        <f>IF(C47="","",VLOOKUP(C47,'Participating trusts'!$A$1:$B$130,2,0))</f>
        <v/>
      </c>
      <c r="I47" s="50" t="str">
        <f t="shared" si="4"/>
        <v/>
      </c>
      <c r="J47" s="52"/>
      <c r="K47" s="52"/>
      <c r="M47" s="52"/>
      <c r="O47" s="52"/>
      <c r="R47" s="57" t="str">
        <f t="shared" si="5"/>
        <v/>
      </c>
      <c r="S47" s="52"/>
      <c r="U47" s="52"/>
      <c r="X47" s="50" t="str">
        <f t="shared" si="6"/>
        <v/>
      </c>
      <c r="Y47" s="52"/>
      <c r="AD47" s="76"/>
      <c r="AF47" s="77" t="str">
        <f t="shared" si="0"/>
        <v/>
      </c>
      <c r="AN47" s="60" t="str">
        <f t="shared" si="8"/>
        <v/>
      </c>
      <c r="AO47" s="61" t="str">
        <f t="shared" si="9"/>
        <v/>
      </c>
      <c r="AP47" s="61" t="str">
        <f t="shared" si="3"/>
        <v/>
      </c>
      <c r="AS47" s="50" t="str">
        <f t="shared" si="7"/>
        <v/>
      </c>
    </row>
    <row r="48" spans="2:45" x14ac:dyDescent="0.3">
      <c r="B48" s="52"/>
      <c r="C48" s="79"/>
      <c r="D48" s="48" t="str">
        <f>IF(C48="","",VLOOKUP(C48,'Participating trusts'!$A$1:$B$130,2,0))</f>
        <v/>
      </c>
      <c r="I48" s="50" t="str">
        <f t="shared" si="4"/>
        <v/>
      </c>
      <c r="J48" s="52"/>
      <c r="K48" s="52"/>
      <c r="M48" s="52"/>
      <c r="O48" s="52"/>
      <c r="R48" s="57" t="str">
        <f t="shared" si="5"/>
        <v/>
      </c>
      <c r="S48" s="52"/>
      <c r="U48" s="52"/>
      <c r="X48" s="50" t="str">
        <f t="shared" si="6"/>
        <v/>
      </c>
      <c r="Y48" s="52"/>
      <c r="AD48" s="76"/>
      <c r="AF48" s="77" t="str">
        <f t="shared" si="0"/>
        <v/>
      </c>
      <c r="AN48" s="60" t="str">
        <f t="shared" si="8"/>
        <v/>
      </c>
      <c r="AO48" s="61" t="str">
        <f t="shared" si="9"/>
        <v/>
      </c>
      <c r="AP48" s="61" t="str">
        <f t="shared" si="3"/>
        <v/>
      </c>
      <c r="AS48" s="50" t="str">
        <f t="shared" si="7"/>
        <v/>
      </c>
    </row>
    <row r="49" spans="2:45" x14ac:dyDescent="0.3">
      <c r="B49" s="52"/>
      <c r="C49" s="79"/>
      <c r="D49" s="48" t="str">
        <f>IF(C49="","",VLOOKUP(C49,'Participating trusts'!$A$1:$B$130,2,0))</f>
        <v/>
      </c>
      <c r="I49" s="50" t="str">
        <f t="shared" si="4"/>
        <v/>
      </c>
      <c r="J49" s="52"/>
      <c r="K49" s="52"/>
      <c r="M49" s="52"/>
      <c r="O49" s="52"/>
      <c r="R49" s="57" t="str">
        <f t="shared" si="5"/>
        <v/>
      </c>
      <c r="S49" s="52"/>
      <c r="U49" s="52"/>
      <c r="X49" s="50" t="str">
        <f t="shared" si="6"/>
        <v/>
      </c>
      <c r="Y49" s="52"/>
      <c r="AD49" s="76"/>
      <c r="AF49" s="77" t="str">
        <f t="shared" si="0"/>
        <v/>
      </c>
      <c r="AN49" s="60" t="str">
        <f t="shared" si="8"/>
        <v/>
      </c>
      <c r="AO49" s="61" t="str">
        <f t="shared" si="9"/>
        <v/>
      </c>
      <c r="AP49" s="61" t="str">
        <f t="shared" si="3"/>
        <v/>
      </c>
      <c r="AS49" s="50" t="str">
        <f t="shared" si="7"/>
        <v/>
      </c>
    </row>
    <row r="50" spans="2:45" x14ac:dyDescent="0.3">
      <c r="B50" s="52"/>
      <c r="C50" s="79"/>
      <c r="D50" s="48" t="str">
        <f>IF(C50="","",VLOOKUP(C50,'Participating trusts'!$A$1:$B$130,2,0))</f>
        <v/>
      </c>
      <c r="I50" s="50" t="str">
        <f t="shared" si="4"/>
        <v/>
      </c>
      <c r="J50" s="52"/>
      <c r="K50" s="52"/>
      <c r="M50" s="52"/>
      <c r="O50" s="52"/>
      <c r="R50" s="57" t="str">
        <f t="shared" si="5"/>
        <v/>
      </c>
      <c r="S50" s="52"/>
      <c r="U50" s="52"/>
      <c r="X50" s="50" t="str">
        <f t="shared" si="6"/>
        <v/>
      </c>
      <c r="Y50" s="52"/>
      <c r="AD50" s="76"/>
      <c r="AF50" s="77" t="str">
        <f t="shared" si="0"/>
        <v/>
      </c>
      <c r="AN50" s="60" t="str">
        <f t="shared" si="8"/>
        <v/>
      </c>
      <c r="AO50" s="61" t="str">
        <f t="shared" si="9"/>
        <v/>
      </c>
      <c r="AP50" s="61" t="str">
        <f t="shared" si="3"/>
        <v/>
      </c>
      <c r="AS50" s="50" t="str">
        <f t="shared" si="7"/>
        <v/>
      </c>
    </row>
    <row r="51" spans="2:45" x14ac:dyDescent="0.3">
      <c r="B51" s="52"/>
      <c r="C51" s="79"/>
      <c r="D51" s="48" t="str">
        <f>IF(C51="","",VLOOKUP(C51,'Participating trusts'!$A$1:$B$130,2,0))</f>
        <v/>
      </c>
      <c r="I51" s="50" t="str">
        <f t="shared" si="4"/>
        <v/>
      </c>
      <c r="J51" s="52"/>
      <c r="K51" s="52"/>
      <c r="M51" s="52"/>
      <c r="O51" s="52"/>
      <c r="R51" s="57" t="str">
        <f t="shared" si="5"/>
        <v/>
      </c>
      <c r="S51" s="52"/>
      <c r="U51" s="52"/>
      <c r="X51" s="50" t="str">
        <f t="shared" si="6"/>
        <v/>
      </c>
      <c r="Y51" s="52"/>
      <c r="AD51" s="76"/>
      <c r="AF51" s="77" t="str">
        <f t="shared" si="0"/>
        <v/>
      </c>
      <c r="AN51" s="60" t="str">
        <f t="shared" si="8"/>
        <v/>
      </c>
      <c r="AO51" s="61" t="str">
        <f t="shared" si="9"/>
        <v/>
      </c>
      <c r="AP51" s="61" t="str">
        <f t="shared" si="3"/>
        <v/>
      </c>
      <c r="AS51" s="50" t="str">
        <f t="shared" si="7"/>
        <v/>
      </c>
    </row>
    <row r="52" spans="2:45" x14ac:dyDescent="0.3">
      <c r="B52" s="52"/>
      <c r="C52" s="79"/>
      <c r="D52" s="48" t="str">
        <f>IF(C52="","",VLOOKUP(C52,'Participating trusts'!$A$1:$B$130,2,0))</f>
        <v/>
      </c>
      <c r="I52" s="50" t="str">
        <f t="shared" si="4"/>
        <v/>
      </c>
      <c r="J52" s="52"/>
      <c r="K52" s="52"/>
      <c r="M52" s="52"/>
      <c r="O52" s="52"/>
      <c r="R52" s="57" t="str">
        <f t="shared" si="5"/>
        <v/>
      </c>
      <c r="S52" s="52"/>
      <c r="U52" s="52"/>
      <c r="X52" s="50" t="str">
        <f t="shared" si="6"/>
        <v/>
      </c>
      <c r="Y52" s="52"/>
      <c r="AD52" s="76"/>
      <c r="AF52" s="77" t="str">
        <f t="shared" si="0"/>
        <v/>
      </c>
      <c r="AN52" s="60" t="str">
        <f t="shared" si="8"/>
        <v/>
      </c>
      <c r="AO52" s="61" t="str">
        <f t="shared" si="9"/>
        <v/>
      </c>
      <c r="AP52" s="61" t="str">
        <f t="shared" si="3"/>
        <v/>
      </c>
      <c r="AS52" s="50" t="str">
        <f t="shared" si="7"/>
        <v/>
      </c>
    </row>
    <row r="53" spans="2:45" x14ac:dyDescent="0.3">
      <c r="B53" s="52"/>
      <c r="C53" s="79"/>
      <c r="D53" s="48" t="str">
        <f>IF(C53="","",VLOOKUP(C53,'Participating trusts'!$A$1:$B$130,2,0))</f>
        <v/>
      </c>
      <c r="I53" s="50" t="str">
        <f t="shared" si="4"/>
        <v/>
      </c>
      <c r="J53" s="52"/>
      <c r="K53" s="52"/>
      <c r="M53" s="52"/>
      <c r="O53" s="52"/>
      <c r="R53" s="57" t="str">
        <f t="shared" si="5"/>
        <v/>
      </c>
      <c r="S53" s="52"/>
      <c r="U53" s="52"/>
      <c r="X53" s="50" t="str">
        <f t="shared" si="6"/>
        <v/>
      </c>
      <c r="Y53" s="52"/>
      <c r="AD53" s="76"/>
      <c r="AF53" s="77" t="str">
        <f t="shared" si="0"/>
        <v/>
      </c>
      <c r="AN53" s="60" t="str">
        <f t="shared" si="8"/>
        <v/>
      </c>
      <c r="AO53" s="61" t="str">
        <f t="shared" si="9"/>
        <v/>
      </c>
      <c r="AP53" s="61" t="str">
        <f t="shared" si="3"/>
        <v/>
      </c>
      <c r="AS53" s="50" t="str">
        <f t="shared" si="7"/>
        <v/>
      </c>
    </row>
    <row r="54" spans="2:45" x14ac:dyDescent="0.3">
      <c r="B54" s="52"/>
      <c r="C54" s="79"/>
      <c r="D54" s="48" t="str">
        <f>IF(C54="","",VLOOKUP(C54,'Participating trusts'!$A$1:$B$130,2,0))</f>
        <v/>
      </c>
      <c r="I54" s="50" t="str">
        <f t="shared" si="4"/>
        <v/>
      </c>
      <c r="J54" s="52"/>
      <c r="K54" s="52"/>
      <c r="M54" s="52"/>
      <c r="O54" s="52"/>
      <c r="R54" s="57" t="str">
        <f t="shared" si="5"/>
        <v/>
      </c>
      <c r="S54" s="52"/>
      <c r="U54" s="52"/>
      <c r="X54" s="50" t="str">
        <f t="shared" si="6"/>
        <v/>
      </c>
      <c r="Y54" s="52"/>
      <c r="AD54" s="76"/>
      <c r="AF54" s="77" t="str">
        <f t="shared" si="0"/>
        <v/>
      </c>
      <c r="AN54" s="60" t="str">
        <f t="shared" si="8"/>
        <v/>
      </c>
      <c r="AO54" s="61" t="str">
        <f t="shared" si="9"/>
        <v/>
      </c>
      <c r="AP54" s="61" t="str">
        <f t="shared" si="3"/>
        <v/>
      </c>
      <c r="AS54" s="50" t="str">
        <f t="shared" si="7"/>
        <v/>
      </c>
    </row>
    <row r="55" spans="2:45" x14ac:dyDescent="0.3">
      <c r="B55" s="52"/>
      <c r="C55" s="79"/>
      <c r="D55" s="48" t="str">
        <f>IF(C55="","",VLOOKUP(C55,'Participating trusts'!$A$1:$B$130,2,0))</f>
        <v/>
      </c>
      <c r="I55" s="50" t="str">
        <f t="shared" si="4"/>
        <v/>
      </c>
      <c r="J55" s="52"/>
      <c r="K55" s="52"/>
      <c r="M55" s="52"/>
      <c r="O55" s="52"/>
      <c r="R55" s="57" t="str">
        <f t="shared" si="5"/>
        <v/>
      </c>
      <c r="S55" s="52"/>
      <c r="U55" s="52"/>
      <c r="X55" s="50" t="str">
        <f t="shared" si="6"/>
        <v/>
      </c>
      <c r="Y55" s="52"/>
      <c r="AD55" s="76"/>
      <c r="AF55" s="77" t="str">
        <f t="shared" si="0"/>
        <v/>
      </c>
      <c r="AN55" s="60" t="str">
        <f t="shared" si="8"/>
        <v/>
      </c>
      <c r="AO55" s="61" t="str">
        <f t="shared" si="9"/>
        <v/>
      </c>
      <c r="AP55" s="61" t="str">
        <f t="shared" si="3"/>
        <v/>
      </c>
      <c r="AS55" s="50" t="str">
        <f t="shared" si="7"/>
        <v/>
      </c>
    </row>
    <row r="56" spans="2:45" x14ac:dyDescent="0.3">
      <c r="B56" s="52"/>
      <c r="C56" s="79"/>
      <c r="D56" s="48" t="str">
        <f>IF(C56="","",VLOOKUP(C56,'Participating trusts'!$A$1:$B$130,2,0))</f>
        <v/>
      </c>
      <c r="I56" s="50" t="str">
        <f t="shared" si="4"/>
        <v/>
      </c>
      <c r="J56" s="52"/>
      <c r="K56" s="52"/>
      <c r="M56" s="52"/>
      <c r="O56" s="52"/>
      <c r="R56" s="57" t="str">
        <f t="shared" si="5"/>
        <v/>
      </c>
      <c r="S56" s="52"/>
      <c r="U56" s="52"/>
      <c r="X56" s="50" t="str">
        <f t="shared" si="6"/>
        <v/>
      </c>
      <c r="Y56" s="52"/>
      <c r="AD56" s="76"/>
      <c r="AF56" s="77" t="str">
        <f t="shared" si="0"/>
        <v/>
      </c>
      <c r="AN56" s="60" t="str">
        <f t="shared" si="8"/>
        <v/>
      </c>
      <c r="AO56" s="61" t="str">
        <f t="shared" si="9"/>
        <v/>
      </c>
      <c r="AP56" s="61" t="str">
        <f t="shared" si="3"/>
        <v/>
      </c>
      <c r="AS56" s="50" t="str">
        <f t="shared" si="7"/>
        <v/>
      </c>
    </row>
    <row r="57" spans="2:45" x14ac:dyDescent="0.3">
      <c r="B57" s="52"/>
      <c r="C57" s="79"/>
      <c r="D57" s="48" t="str">
        <f>IF(C57="","",VLOOKUP(C57,'Participating trusts'!$A$1:$B$130,2,0))</f>
        <v/>
      </c>
      <c r="I57" s="50" t="str">
        <f t="shared" si="4"/>
        <v/>
      </c>
      <c r="J57" s="52"/>
      <c r="K57" s="52"/>
      <c r="M57" s="52"/>
      <c r="O57" s="52"/>
      <c r="R57" s="57" t="str">
        <f t="shared" si="5"/>
        <v/>
      </c>
      <c r="S57" s="52"/>
      <c r="U57" s="52"/>
      <c r="X57" s="50" t="str">
        <f t="shared" si="6"/>
        <v/>
      </c>
      <c r="Y57" s="52"/>
      <c r="AD57" s="76"/>
      <c r="AF57" s="77" t="str">
        <f t="shared" si="0"/>
        <v/>
      </c>
      <c r="AN57" s="60" t="str">
        <f t="shared" si="8"/>
        <v/>
      </c>
      <c r="AO57" s="61" t="str">
        <f t="shared" si="9"/>
        <v/>
      </c>
      <c r="AP57" s="61" t="str">
        <f t="shared" si="3"/>
        <v/>
      </c>
      <c r="AS57" s="50" t="str">
        <f t="shared" si="7"/>
        <v/>
      </c>
    </row>
    <row r="58" spans="2:45" x14ac:dyDescent="0.3">
      <c r="B58" s="52"/>
      <c r="C58" s="79"/>
      <c r="D58" s="48" t="str">
        <f>IF(C58="","",VLOOKUP(C58,'Participating trusts'!$A$1:$B$130,2,0))</f>
        <v/>
      </c>
      <c r="I58" s="50" t="str">
        <f t="shared" si="4"/>
        <v/>
      </c>
      <c r="J58" s="52"/>
      <c r="K58" s="52"/>
      <c r="M58" s="52"/>
      <c r="O58" s="52"/>
      <c r="R58" s="57" t="str">
        <f t="shared" si="5"/>
        <v/>
      </c>
      <c r="S58" s="52"/>
      <c r="U58" s="52"/>
      <c r="X58" s="50" t="str">
        <f t="shared" si="6"/>
        <v/>
      </c>
      <c r="Y58" s="52"/>
      <c r="AD58" s="76"/>
      <c r="AF58" s="77" t="str">
        <f t="shared" si="0"/>
        <v/>
      </c>
      <c r="AN58" s="60" t="str">
        <f t="shared" si="8"/>
        <v/>
      </c>
      <c r="AO58" s="61" t="str">
        <f t="shared" si="9"/>
        <v/>
      </c>
      <c r="AP58" s="61" t="str">
        <f t="shared" si="3"/>
        <v/>
      </c>
      <c r="AS58" s="50" t="str">
        <f t="shared" si="7"/>
        <v/>
      </c>
    </row>
    <row r="59" spans="2:45" x14ac:dyDescent="0.3">
      <c r="B59" s="52"/>
      <c r="C59" s="79"/>
      <c r="D59" s="48" t="str">
        <f>IF(C59="","",VLOOKUP(C59,'Participating trusts'!$A$1:$B$130,2,0))</f>
        <v/>
      </c>
      <c r="I59" s="50" t="str">
        <f t="shared" si="4"/>
        <v/>
      </c>
      <c r="J59" s="52"/>
      <c r="K59" s="52"/>
      <c r="M59" s="52"/>
      <c r="O59" s="52"/>
      <c r="R59" s="57" t="str">
        <f t="shared" si="5"/>
        <v/>
      </c>
      <c r="S59" s="52"/>
      <c r="U59" s="52"/>
      <c r="X59" s="50" t="str">
        <f t="shared" si="6"/>
        <v/>
      </c>
      <c r="Y59" s="52"/>
      <c r="AD59" s="76"/>
      <c r="AF59" s="77" t="str">
        <f t="shared" si="0"/>
        <v/>
      </c>
      <c r="AN59" s="60" t="str">
        <f t="shared" si="8"/>
        <v/>
      </c>
      <c r="AO59" s="61" t="str">
        <f t="shared" si="9"/>
        <v/>
      </c>
      <c r="AP59" s="61" t="str">
        <f t="shared" si="3"/>
        <v/>
      </c>
      <c r="AS59" s="50" t="str">
        <f t="shared" si="7"/>
        <v/>
      </c>
    </row>
    <row r="60" spans="2:45" x14ac:dyDescent="0.3">
      <c r="B60" s="52"/>
      <c r="C60" s="79"/>
      <c r="D60" s="48" t="str">
        <f>IF(C60="","",VLOOKUP(C60,'Participating trusts'!$A$1:$B$130,2,0))</f>
        <v/>
      </c>
      <c r="I60" s="50" t="str">
        <f t="shared" si="4"/>
        <v/>
      </c>
      <c r="J60" s="52"/>
      <c r="K60" s="52"/>
      <c r="M60" s="52"/>
      <c r="O60" s="52"/>
      <c r="R60" s="57" t="str">
        <f t="shared" si="5"/>
        <v/>
      </c>
      <c r="S60" s="52"/>
      <c r="U60" s="52"/>
      <c r="X60" s="50" t="str">
        <f t="shared" si="6"/>
        <v/>
      </c>
      <c r="Y60" s="52"/>
      <c r="AD60" s="76"/>
      <c r="AF60" s="77" t="str">
        <f t="shared" si="0"/>
        <v/>
      </c>
      <c r="AN60" s="60" t="str">
        <f t="shared" si="8"/>
        <v/>
      </c>
      <c r="AO60" s="61" t="str">
        <f t="shared" si="9"/>
        <v/>
      </c>
      <c r="AP60" s="61" t="str">
        <f t="shared" ref="AP60:AP123" si="10">IF(AG60="","",AG60/SUM(AG60,AL60,AJ60,AK60))</f>
        <v/>
      </c>
      <c r="AS60" s="50" t="str">
        <f t="shared" si="7"/>
        <v/>
      </c>
    </row>
    <row r="61" spans="2:45" x14ac:dyDescent="0.3">
      <c r="B61" s="52"/>
      <c r="C61" s="79"/>
      <c r="D61" s="48" t="str">
        <f>IF(C61="","",VLOOKUP(C61,'Participating trusts'!$A$1:$B$130,2,0))</f>
        <v/>
      </c>
      <c r="I61" s="50" t="str">
        <f t="shared" si="4"/>
        <v/>
      </c>
      <c r="J61" s="52"/>
      <c r="K61" s="52"/>
      <c r="M61" s="52"/>
      <c r="O61" s="52"/>
      <c r="R61" s="57" t="str">
        <f t="shared" si="5"/>
        <v/>
      </c>
      <c r="S61" s="52"/>
      <c r="U61" s="52"/>
      <c r="X61" s="50" t="str">
        <f t="shared" si="6"/>
        <v/>
      </c>
      <c r="Y61" s="52"/>
      <c r="AD61" s="76"/>
      <c r="AF61" s="77" t="str">
        <f t="shared" si="0"/>
        <v/>
      </c>
      <c r="AN61" s="60" t="str">
        <f t="shared" si="8"/>
        <v/>
      </c>
      <c r="AO61" s="61" t="str">
        <f t="shared" si="9"/>
        <v/>
      </c>
      <c r="AP61" s="61" t="str">
        <f t="shared" si="10"/>
        <v/>
      </c>
      <c r="AS61" s="50" t="str">
        <f t="shared" si="7"/>
        <v/>
      </c>
    </row>
    <row r="62" spans="2:45" x14ac:dyDescent="0.3">
      <c r="B62" s="52"/>
      <c r="C62" s="79"/>
      <c r="D62" s="48" t="str">
        <f>IF(C62="","",VLOOKUP(C62,'Participating trusts'!$A$1:$B$130,2,0))</f>
        <v/>
      </c>
      <c r="I62" s="50" t="str">
        <f t="shared" si="4"/>
        <v/>
      </c>
      <c r="J62" s="52"/>
      <c r="K62" s="52"/>
      <c r="M62" s="52"/>
      <c r="O62" s="52"/>
      <c r="R62" s="57" t="str">
        <f t="shared" si="5"/>
        <v/>
      </c>
      <c r="S62" s="52"/>
      <c r="U62" s="52"/>
      <c r="X62" s="50" t="str">
        <f t="shared" si="6"/>
        <v/>
      </c>
      <c r="Y62" s="52"/>
      <c r="AD62" s="76"/>
      <c r="AF62" s="77" t="str">
        <f t="shared" si="0"/>
        <v/>
      </c>
      <c r="AN62" s="60" t="str">
        <f t="shared" si="8"/>
        <v/>
      </c>
      <c r="AO62" s="61" t="str">
        <f t="shared" si="9"/>
        <v/>
      </c>
      <c r="AP62" s="61" t="str">
        <f t="shared" si="10"/>
        <v/>
      </c>
      <c r="AS62" s="50" t="str">
        <f t="shared" si="7"/>
        <v/>
      </c>
    </row>
    <row r="63" spans="2:45" x14ac:dyDescent="0.3">
      <c r="B63" s="52"/>
      <c r="C63" s="79"/>
      <c r="D63" s="48" t="str">
        <f>IF(C63="","",VLOOKUP(C63,'Participating trusts'!$A$1:$B$130,2,0))</f>
        <v/>
      </c>
      <c r="I63" s="50" t="str">
        <f t="shared" si="4"/>
        <v/>
      </c>
      <c r="J63" s="52"/>
      <c r="K63" s="52"/>
      <c r="M63" s="52"/>
      <c r="O63" s="52"/>
      <c r="R63" s="57" t="str">
        <f t="shared" si="5"/>
        <v/>
      </c>
      <c r="S63" s="52"/>
      <c r="U63" s="52"/>
      <c r="X63" s="50" t="str">
        <f t="shared" si="6"/>
        <v/>
      </c>
      <c r="Y63" s="52"/>
      <c r="AD63" s="76"/>
      <c r="AF63" s="77" t="str">
        <f t="shared" si="0"/>
        <v/>
      </c>
      <c r="AN63" s="60" t="str">
        <f t="shared" si="8"/>
        <v/>
      </c>
      <c r="AO63" s="61" t="str">
        <f t="shared" si="9"/>
        <v/>
      </c>
      <c r="AP63" s="61" t="str">
        <f t="shared" si="10"/>
        <v/>
      </c>
      <c r="AS63" s="50" t="str">
        <f t="shared" si="7"/>
        <v/>
      </c>
    </row>
    <row r="64" spans="2:45" x14ac:dyDescent="0.3">
      <c r="B64" s="52"/>
      <c r="C64" s="79"/>
      <c r="D64" s="48" t="str">
        <f>IF(C64="","",VLOOKUP(C64,'Participating trusts'!$A$1:$B$130,2,0))</f>
        <v/>
      </c>
      <c r="I64" s="50" t="str">
        <f t="shared" si="4"/>
        <v/>
      </c>
      <c r="J64" s="52"/>
      <c r="K64" s="52"/>
      <c r="M64" s="52"/>
      <c r="O64" s="52"/>
      <c r="R64" s="57" t="str">
        <f t="shared" si="5"/>
        <v/>
      </c>
      <c r="S64" s="52"/>
      <c r="U64" s="52"/>
      <c r="X64" s="50" t="str">
        <f t="shared" si="6"/>
        <v/>
      </c>
      <c r="Y64" s="52"/>
      <c r="AD64" s="76"/>
      <c r="AF64" s="77" t="str">
        <f t="shared" si="0"/>
        <v/>
      </c>
      <c r="AN64" s="60" t="str">
        <f t="shared" si="8"/>
        <v/>
      </c>
      <c r="AO64" s="61" t="str">
        <f t="shared" si="9"/>
        <v/>
      </c>
      <c r="AP64" s="61" t="str">
        <f t="shared" si="10"/>
        <v/>
      </c>
      <c r="AS64" s="50" t="str">
        <f t="shared" si="7"/>
        <v/>
      </c>
    </row>
    <row r="65" spans="2:45" x14ac:dyDescent="0.3">
      <c r="B65" s="52"/>
      <c r="C65" s="79"/>
      <c r="D65" s="48" t="str">
        <f>IF(C65="","",VLOOKUP(C65,'Participating trusts'!$A$1:$B$130,2,0))</f>
        <v/>
      </c>
      <c r="I65" s="50" t="str">
        <f t="shared" si="4"/>
        <v/>
      </c>
      <c r="J65" s="52"/>
      <c r="K65" s="52"/>
      <c r="M65" s="52"/>
      <c r="O65" s="52"/>
      <c r="R65" s="57" t="str">
        <f t="shared" si="5"/>
        <v/>
      </c>
      <c r="S65" s="52"/>
      <c r="U65" s="52"/>
      <c r="X65" s="50" t="str">
        <f t="shared" si="6"/>
        <v/>
      </c>
      <c r="Y65" s="52"/>
      <c r="AD65" s="76"/>
      <c r="AF65" s="77" t="str">
        <f t="shared" si="0"/>
        <v/>
      </c>
      <c r="AN65" s="60" t="str">
        <f t="shared" si="8"/>
        <v/>
      </c>
      <c r="AO65" s="61" t="str">
        <f t="shared" si="9"/>
        <v/>
      </c>
      <c r="AP65" s="61" t="str">
        <f t="shared" si="10"/>
        <v/>
      </c>
      <c r="AS65" s="50" t="str">
        <f t="shared" si="7"/>
        <v/>
      </c>
    </row>
    <row r="66" spans="2:45" x14ac:dyDescent="0.3">
      <c r="B66" s="52"/>
      <c r="C66" s="79"/>
      <c r="D66" s="48" t="str">
        <f>IF(C66="","",VLOOKUP(C66,'Participating trusts'!$A$1:$B$130,2,0))</f>
        <v/>
      </c>
      <c r="I66" s="50" t="str">
        <f t="shared" si="4"/>
        <v/>
      </c>
      <c r="J66" s="52"/>
      <c r="K66" s="52"/>
      <c r="M66" s="52"/>
      <c r="O66" s="52"/>
      <c r="R66" s="57" t="str">
        <f t="shared" si="5"/>
        <v/>
      </c>
      <c r="S66" s="52"/>
      <c r="U66" s="52"/>
      <c r="X66" s="50" t="str">
        <f t="shared" si="6"/>
        <v/>
      </c>
      <c r="Y66" s="52"/>
      <c r="AD66" s="76"/>
      <c r="AF66" s="77" t="str">
        <f t="shared" si="0"/>
        <v/>
      </c>
      <c r="AN66" s="60" t="str">
        <f t="shared" si="8"/>
        <v/>
      </c>
      <c r="AO66" s="61" t="str">
        <f t="shared" si="9"/>
        <v/>
      </c>
      <c r="AP66" s="61" t="str">
        <f t="shared" si="10"/>
        <v/>
      </c>
      <c r="AS66" s="50" t="str">
        <f t="shared" si="7"/>
        <v/>
      </c>
    </row>
    <row r="67" spans="2:45" x14ac:dyDescent="0.3">
      <c r="B67" s="52"/>
      <c r="C67" s="79"/>
      <c r="D67" s="48" t="str">
        <f>IF(C67="","",VLOOKUP(C67,'Participating trusts'!$A$1:$B$130,2,0))</f>
        <v/>
      </c>
      <c r="I67" s="50" t="str">
        <f t="shared" si="4"/>
        <v/>
      </c>
      <c r="J67" s="52"/>
      <c r="K67" s="52"/>
      <c r="M67" s="52"/>
      <c r="O67" s="52"/>
      <c r="R67" s="57" t="str">
        <f t="shared" si="5"/>
        <v/>
      </c>
      <c r="S67" s="52"/>
      <c r="U67" s="52"/>
      <c r="X67" s="50" t="str">
        <f t="shared" si="6"/>
        <v/>
      </c>
      <c r="Y67" s="52"/>
      <c r="AD67" s="76"/>
      <c r="AF67" s="77" t="str">
        <f t="shared" si="0"/>
        <v/>
      </c>
      <c r="AN67" s="60" t="str">
        <f t="shared" si="8"/>
        <v/>
      </c>
      <c r="AO67" s="61" t="str">
        <f t="shared" si="9"/>
        <v/>
      </c>
      <c r="AP67" s="61" t="str">
        <f t="shared" si="10"/>
        <v/>
      </c>
      <c r="AS67" s="50" t="str">
        <f t="shared" si="7"/>
        <v/>
      </c>
    </row>
    <row r="68" spans="2:45" x14ac:dyDescent="0.3">
      <c r="B68" s="52"/>
      <c r="C68" s="79"/>
      <c r="D68" s="48" t="str">
        <f>IF(C68="","",VLOOKUP(C68,'Participating trusts'!$A$1:$B$130,2,0))</f>
        <v/>
      </c>
      <c r="I68" s="50" t="str">
        <f t="shared" si="4"/>
        <v/>
      </c>
      <c r="J68" s="52"/>
      <c r="K68" s="52"/>
      <c r="M68" s="52"/>
      <c r="O68" s="52"/>
      <c r="R68" s="57" t="str">
        <f t="shared" si="5"/>
        <v/>
      </c>
      <c r="S68" s="52"/>
      <c r="U68" s="52"/>
      <c r="X68" s="50" t="str">
        <f t="shared" si="6"/>
        <v/>
      </c>
      <c r="Y68" s="52"/>
      <c r="AD68" s="76"/>
      <c r="AF68" s="77" t="str">
        <f t="shared" si="0"/>
        <v/>
      </c>
      <c r="AN68" s="60" t="str">
        <f t="shared" si="8"/>
        <v/>
      </c>
      <c r="AO68" s="61" t="str">
        <f t="shared" si="9"/>
        <v/>
      </c>
      <c r="AP68" s="61" t="str">
        <f t="shared" si="10"/>
        <v/>
      </c>
      <c r="AS68" s="50" t="str">
        <f t="shared" si="7"/>
        <v/>
      </c>
    </row>
    <row r="69" spans="2:45" x14ac:dyDescent="0.3">
      <c r="B69" s="52"/>
      <c r="C69" s="79"/>
      <c r="D69" s="48" t="str">
        <f>IF(C69="","",VLOOKUP(C69,'Participating trusts'!$A$1:$B$130,2,0))</f>
        <v/>
      </c>
      <c r="I69" s="50" t="str">
        <f t="shared" si="4"/>
        <v/>
      </c>
      <c r="J69" s="52"/>
      <c r="K69" s="52"/>
      <c r="M69" s="52"/>
      <c r="O69" s="52"/>
      <c r="R69" s="57" t="str">
        <f t="shared" si="5"/>
        <v/>
      </c>
      <c r="S69" s="52"/>
      <c r="U69" s="52"/>
      <c r="X69" s="50" t="str">
        <f t="shared" si="6"/>
        <v/>
      </c>
      <c r="Y69" s="52"/>
      <c r="AD69" s="76"/>
      <c r="AF69" s="77" t="str">
        <f t="shared" si="0"/>
        <v/>
      </c>
      <c r="AN69" s="60" t="str">
        <f t="shared" si="8"/>
        <v/>
      </c>
      <c r="AO69" s="61" t="str">
        <f t="shared" si="9"/>
        <v/>
      </c>
      <c r="AP69" s="61" t="str">
        <f t="shared" si="10"/>
        <v/>
      </c>
      <c r="AS69" s="50" t="str">
        <f t="shared" si="7"/>
        <v/>
      </c>
    </row>
    <row r="70" spans="2:45" x14ac:dyDescent="0.3">
      <c r="B70" s="52"/>
      <c r="C70" s="79"/>
      <c r="D70" s="48" t="str">
        <f>IF(C70="","",VLOOKUP(C70,'Participating trusts'!$A$1:$B$130,2,0))</f>
        <v/>
      </c>
      <c r="I70" s="50" t="str">
        <f t="shared" si="4"/>
        <v/>
      </c>
      <c r="J70" s="52"/>
      <c r="K70" s="52"/>
      <c r="M70" s="52"/>
      <c r="O70" s="52"/>
      <c r="R70" s="57" t="str">
        <f t="shared" si="5"/>
        <v/>
      </c>
      <c r="S70" s="52"/>
      <c r="U70" s="52"/>
      <c r="X70" s="50" t="str">
        <f t="shared" si="6"/>
        <v/>
      </c>
      <c r="Y70" s="52"/>
      <c r="AD70" s="76"/>
      <c r="AF70" s="77" t="str">
        <f t="shared" ref="AF70:AF129" si="11">IF(AD70="","",AE70/AD70)</f>
        <v/>
      </c>
      <c r="AN70" s="60" t="str">
        <f t="shared" ref="AN70:AN101" si="12">IF(G70="","",SUM(AG70:AM70)=G70)</f>
        <v/>
      </c>
      <c r="AO70" s="61" t="str">
        <f t="shared" ref="AO70:AO101" si="13">IF(AG70="","",AG70/G70)</f>
        <v/>
      </c>
      <c r="AP70" s="61" t="str">
        <f t="shared" si="10"/>
        <v/>
      </c>
      <c r="AS70" s="50" t="str">
        <f t="shared" si="7"/>
        <v/>
      </c>
    </row>
    <row r="71" spans="2:45" x14ac:dyDescent="0.3">
      <c r="B71" s="52"/>
      <c r="C71" s="79"/>
      <c r="D71" s="48" t="str">
        <f>IF(C71="","",VLOOKUP(C71,'Participating trusts'!$A$1:$B$130,2,0))</f>
        <v/>
      </c>
      <c r="I71" s="50" t="str">
        <f t="shared" si="4"/>
        <v/>
      </c>
      <c r="J71" s="52"/>
      <c r="K71" s="52"/>
      <c r="M71" s="52"/>
      <c r="O71" s="52"/>
      <c r="R71" s="57" t="str">
        <f t="shared" si="5"/>
        <v/>
      </c>
      <c r="S71" s="52"/>
      <c r="U71" s="52"/>
      <c r="X71" s="50" t="str">
        <f t="shared" si="6"/>
        <v/>
      </c>
      <c r="Y71" s="52"/>
      <c r="AD71" s="76"/>
      <c r="AF71" s="77" t="str">
        <f t="shared" si="11"/>
        <v/>
      </c>
      <c r="AN71" s="60" t="str">
        <f t="shared" si="12"/>
        <v/>
      </c>
      <c r="AO71" s="61" t="str">
        <f t="shared" si="13"/>
        <v/>
      </c>
      <c r="AP71" s="61" t="str">
        <f t="shared" si="10"/>
        <v/>
      </c>
      <c r="AS71" s="50" t="str">
        <f t="shared" ref="AS71:AS131" si="14">IF(AG71="","",AQ71/AG71)</f>
        <v/>
      </c>
    </row>
    <row r="72" spans="2:45" x14ac:dyDescent="0.3">
      <c r="B72" s="52"/>
      <c r="C72" s="79"/>
      <c r="D72" s="48" t="str">
        <f>IF(C72="","",VLOOKUP(C72,'Participating trusts'!$A$1:$B$130,2,0))</f>
        <v/>
      </c>
      <c r="I72" s="50" t="str">
        <f t="shared" ref="I72:I131" si="15">IF(G72="","",H72/G72)</f>
        <v/>
      </c>
      <c r="J72" s="52"/>
      <c r="K72" s="52"/>
      <c r="M72" s="52"/>
      <c r="O72" s="52"/>
      <c r="R72" s="57" t="str">
        <f t="shared" ref="R72:R131" si="16">IF(P72="","",Q72/P72)</f>
        <v/>
      </c>
      <c r="S72" s="52"/>
      <c r="U72" s="52"/>
      <c r="X72" s="50" t="str">
        <f t="shared" ref="X72:X131" si="17">IF(V72="","",W72/V72)</f>
        <v/>
      </c>
      <c r="Y72" s="52"/>
      <c r="AD72" s="76"/>
      <c r="AF72" s="77" t="str">
        <f t="shared" si="11"/>
        <v/>
      </c>
      <c r="AN72" s="60" t="str">
        <f t="shared" si="12"/>
        <v/>
      </c>
      <c r="AO72" s="61" t="str">
        <f t="shared" si="13"/>
        <v/>
      </c>
      <c r="AP72" s="61" t="str">
        <f t="shared" si="10"/>
        <v/>
      </c>
      <c r="AS72" s="50" t="str">
        <f t="shared" si="14"/>
        <v/>
      </c>
    </row>
    <row r="73" spans="2:45" x14ac:dyDescent="0.3">
      <c r="B73" s="52"/>
      <c r="C73" s="79"/>
      <c r="D73" s="48" t="str">
        <f>IF(C73="","",VLOOKUP(C73,'Participating trusts'!$A$1:$B$130,2,0))</f>
        <v/>
      </c>
      <c r="I73" s="50" t="str">
        <f t="shared" si="15"/>
        <v/>
      </c>
      <c r="J73" s="52"/>
      <c r="K73" s="52"/>
      <c r="M73" s="52"/>
      <c r="O73" s="52"/>
      <c r="R73" s="57" t="str">
        <f t="shared" si="16"/>
        <v/>
      </c>
      <c r="S73" s="52"/>
      <c r="U73" s="52"/>
      <c r="X73" s="50" t="str">
        <f t="shared" si="17"/>
        <v/>
      </c>
      <c r="Y73" s="52"/>
      <c r="AD73" s="76"/>
      <c r="AF73" s="77" t="str">
        <f t="shared" si="11"/>
        <v/>
      </c>
      <c r="AN73" s="60" t="str">
        <f t="shared" si="12"/>
        <v/>
      </c>
      <c r="AO73" s="61" t="str">
        <f t="shared" si="13"/>
        <v/>
      </c>
      <c r="AP73" s="61" t="str">
        <f t="shared" si="10"/>
        <v/>
      </c>
      <c r="AS73" s="50" t="str">
        <f t="shared" si="14"/>
        <v/>
      </c>
    </row>
    <row r="74" spans="2:45" x14ac:dyDescent="0.3">
      <c r="B74" s="52"/>
      <c r="C74" s="79"/>
      <c r="D74" s="48" t="str">
        <f>IF(C74="","",VLOOKUP(C74,'Participating trusts'!$A$1:$B$130,2,0))</f>
        <v/>
      </c>
      <c r="I74" s="50" t="str">
        <f t="shared" si="15"/>
        <v/>
      </c>
      <c r="J74" s="52"/>
      <c r="K74" s="52"/>
      <c r="M74" s="52"/>
      <c r="O74" s="52"/>
      <c r="R74" s="57" t="str">
        <f t="shared" si="16"/>
        <v/>
      </c>
      <c r="S74" s="52"/>
      <c r="U74" s="52"/>
      <c r="X74" s="50" t="str">
        <f t="shared" si="17"/>
        <v/>
      </c>
      <c r="Y74" s="52"/>
      <c r="AD74" s="76"/>
      <c r="AF74" s="77" t="str">
        <f t="shared" si="11"/>
        <v/>
      </c>
      <c r="AN74" s="60" t="str">
        <f t="shared" si="12"/>
        <v/>
      </c>
      <c r="AO74" s="61" t="str">
        <f t="shared" si="13"/>
        <v/>
      </c>
      <c r="AP74" s="61" t="str">
        <f t="shared" si="10"/>
        <v/>
      </c>
      <c r="AS74" s="50" t="str">
        <f t="shared" si="14"/>
        <v/>
      </c>
    </row>
    <row r="75" spans="2:45" x14ac:dyDescent="0.3">
      <c r="B75" s="52"/>
      <c r="C75" s="79"/>
      <c r="D75" s="48" t="str">
        <f>IF(C75="","",VLOOKUP(C75,'Participating trusts'!$A$1:$B$130,2,0))</f>
        <v/>
      </c>
      <c r="I75" s="50" t="str">
        <f t="shared" si="15"/>
        <v/>
      </c>
      <c r="J75" s="52"/>
      <c r="K75" s="52"/>
      <c r="M75" s="52"/>
      <c r="O75" s="52"/>
      <c r="R75" s="57" t="str">
        <f t="shared" si="16"/>
        <v/>
      </c>
      <c r="S75" s="52"/>
      <c r="U75" s="52"/>
      <c r="X75" s="50" t="str">
        <f t="shared" si="17"/>
        <v/>
      </c>
      <c r="Y75" s="52"/>
      <c r="AD75" s="76"/>
      <c r="AF75" s="77" t="str">
        <f t="shared" si="11"/>
        <v/>
      </c>
      <c r="AN75" s="60" t="str">
        <f t="shared" si="12"/>
        <v/>
      </c>
      <c r="AO75" s="61" t="str">
        <f t="shared" si="13"/>
        <v/>
      </c>
      <c r="AP75" s="61" t="str">
        <f t="shared" si="10"/>
        <v/>
      </c>
      <c r="AS75" s="50" t="str">
        <f t="shared" si="14"/>
        <v/>
      </c>
    </row>
    <row r="76" spans="2:45" x14ac:dyDescent="0.3">
      <c r="B76" s="52"/>
      <c r="C76" s="79"/>
      <c r="D76" s="48" t="str">
        <f>IF(C76="","",VLOOKUP(C76,'Participating trusts'!$A$1:$B$130,2,0))</f>
        <v/>
      </c>
      <c r="I76" s="50" t="str">
        <f t="shared" si="15"/>
        <v/>
      </c>
      <c r="J76" s="52"/>
      <c r="K76" s="52"/>
      <c r="M76" s="52"/>
      <c r="O76" s="52"/>
      <c r="R76" s="57" t="str">
        <f t="shared" si="16"/>
        <v/>
      </c>
      <c r="S76" s="52"/>
      <c r="U76" s="52"/>
      <c r="X76" s="50" t="str">
        <f t="shared" si="17"/>
        <v/>
      </c>
      <c r="Y76" s="52"/>
      <c r="AD76" s="76"/>
      <c r="AF76" s="77" t="str">
        <f t="shared" si="11"/>
        <v/>
      </c>
      <c r="AN76" s="60" t="str">
        <f t="shared" si="12"/>
        <v/>
      </c>
      <c r="AO76" s="61" t="str">
        <f t="shared" si="13"/>
        <v/>
      </c>
      <c r="AP76" s="61" t="str">
        <f t="shared" si="10"/>
        <v/>
      </c>
      <c r="AS76" s="50" t="str">
        <f t="shared" si="14"/>
        <v/>
      </c>
    </row>
    <row r="77" spans="2:45" x14ac:dyDescent="0.3">
      <c r="B77" s="52"/>
      <c r="C77" s="79"/>
      <c r="D77" s="48" t="str">
        <f>IF(C77="","",VLOOKUP(C77,'Participating trusts'!$A$1:$B$130,2,0))</f>
        <v/>
      </c>
      <c r="I77" s="50" t="str">
        <f t="shared" si="15"/>
        <v/>
      </c>
      <c r="J77" s="52"/>
      <c r="K77" s="52"/>
      <c r="M77" s="52"/>
      <c r="O77" s="52"/>
      <c r="R77" s="57" t="str">
        <f t="shared" si="16"/>
        <v/>
      </c>
      <c r="S77" s="52"/>
      <c r="U77" s="52"/>
      <c r="X77" s="50" t="str">
        <f t="shared" si="17"/>
        <v/>
      </c>
      <c r="Y77" s="52"/>
      <c r="AD77" s="76"/>
      <c r="AF77" s="77" t="str">
        <f t="shared" si="11"/>
        <v/>
      </c>
      <c r="AN77" s="60" t="str">
        <f t="shared" si="12"/>
        <v/>
      </c>
      <c r="AO77" s="61" t="str">
        <f t="shared" si="13"/>
        <v/>
      </c>
      <c r="AP77" s="61" t="str">
        <f t="shared" si="10"/>
        <v/>
      </c>
      <c r="AS77" s="50" t="str">
        <f t="shared" si="14"/>
        <v/>
      </c>
    </row>
    <row r="78" spans="2:45" x14ac:dyDescent="0.3">
      <c r="B78" s="52"/>
      <c r="C78" s="79"/>
      <c r="D78" s="48" t="str">
        <f>IF(C78="","",VLOOKUP(C78,'Participating trusts'!$A$1:$B$130,2,0))</f>
        <v/>
      </c>
      <c r="I78" s="50" t="str">
        <f t="shared" si="15"/>
        <v/>
      </c>
      <c r="J78" s="52"/>
      <c r="K78" s="52"/>
      <c r="M78" s="52"/>
      <c r="O78" s="52"/>
      <c r="R78" s="57" t="str">
        <f t="shared" si="16"/>
        <v/>
      </c>
      <c r="S78" s="52"/>
      <c r="U78" s="52"/>
      <c r="X78" s="50" t="str">
        <f t="shared" si="17"/>
        <v/>
      </c>
      <c r="Y78" s="52"/>
      <c r="AD78" s="76"/>
      <c r="AF78" s="77" t="str">
        <f t="shared" si="11"/>
        <v/>
      </c>
      <c r="AN78" s="60" t="str">
        <f t="shared" si="12"/>
        <v/>
      </c>
      <c r="AO78" s="61" t="str">
        <f t="shared" si="13"/>
        <v/>
      </c>
      <c r="AP78" s="61" t="str">
        <f t="shared" si="10"/>
        <v/>
      </c>
      <c r="AS78" s="50" t="str">
        <f t="shared" si="14"/>
        <v/>
      </c>
    </row>
    <row r="79" spans="2:45" x14ac:dyDescent="0.3">
      <c r="B79" s="52"/>
      <c r="C79" s="79"/>
      <c r="D79" s="48" t="str">
        <f>IF(C79="","",VLOOKUP(C79,'Participating trusts'!$A$1:$B$130,2,0))</f>
        <v/>
      </c>
      <c r="I79" s="50" t="str">
        <f t="shared" si="15"/>
        <v/>
      </c>
      <c r="J79" s="52"/>
      <c r="K79" s="52"/>
      <c r="M79" s="52"/>
      <c r="O79" s="52"/>
      <c r="R79" s="57" t="str">
        <f t="shared" si="16"/>
        <v/>
      </c>
      <c r="S79" s="52"/>
      <c r="U79" s="52"/>
      <c r="X79" s="50" t="str">
        <f t="shared" si="17"/>
        <v/>
      </c>
      <c r="Y79" s="52"/>
      <c r="AD79" s="76"/>
      <c r="AF79" s="77" t="str">
        <f t="shared" si="11"/>
        <v/>
      </c>
      <c r="AN79" s="60" t="str">
        <f t="shared" si="12"/>
        <v/>
      </c>
      <c r="AO79" s="61" t="str">
        <f t="shared" si="13"/>
        <v/>
      </c>
      <c r="AP79" s="61" t="str">
        <f t="shared" si="10"/>
        <v/>
      </c>
      <c r="AS79" s="50" t="str">
        <f t="shared" si="14"/>
        <v/>
      </c>
    </row>
    <row r="80" spans="2:45" x14ac:dyDescent="0.3">
      <c r="B80" s="52"/>
      <c r="C80" s="79"/>
      <c r="D80" s="48" t="str">
        <f>IF(C80="","",VLOOKUP(C80,'Participating trusts'!$A$1:$B$130,2,0))</f>
        <v/>
      </c>
      <c r="I80" s="50" t="str">
        <f t="shared" si="15"/>
        <v/>
      </c>
      <c r="J80" s="52"/>
      <c r="K80" s="52"/>
      <c r="M80" s="52"/>
      <c r="O80" s="52"/>
      <c r="R80" s="57" t="str">
        <f t="shared" si="16"/>
        <v/>
      </c>
      <c r="S80" s="52"/>
      <c r="U80" s="52"/>
      <c r="X80" s="50" t="str">
        <f t="shared" si="17"/>
        <v/>
      </c>
      <c r="Y80" s="52"/>
      <c r="AD80" s="76"/>
      <c r="AF80" s="77" t="str">
        <f t="shared" si="11"/>
        <v/>
      </c>
      <c r="AN80" s="60" t="str">
        <f t="shared" si="12"/>
        <v/>
      </c>
      <c r="AO80" s="61" t="str">
        <f t="shared" si="13"/>
        <v/>
      </c>
      <c r="AP80" s="61" t="str">
        <f t="shared" si="10"/>
        <v/>
      </c>
      <c r="AS80" s="50" t="str">
        <f t="shared" si="14"/>
        <v/>
      </c>
    </row>
    <row r="81" spans="2:45" x14ac:dyDescent="0.3">
      <c r="B81" s="52"/>
      <c r="C81" s="79"/>
      <c r="D81" s="48" t="str">
        <f>IF(C81="","",VLOOKUP(C81,'Participating trusts'!$A$1:$B$130,2,0))</f>
        <v/>
      </c>
      <c r="I81" s="50" t="str">
        <f t="shared" si="15"/>
        <v/>
      </c>
      <c r="J81" s="52"/>
      <c r="K81" s="52"/>
      <c r="M81" s="52"/>
      <c r="O81" s="52"/>
      <c r="R81" s="57" t="str">
        <f t="shared" si="16"/>
        <v/>
      </c>
      <c r="S81" s="52"/>
      <c r="U81" s="52"/>
      <c r="X81" s="50" t="str">
        <f t="shared" si="17"/>
        <v/>
      </c>
      <c r="Y81" s="52"/>
      <c r="AD81" s="76"/>
      <c r="AF81" s="77" t="str">
        <f t="shared" si="11"/>
        <v/>
      </c>
      <c r="AN81" s="60" t="str">
        <f t="shared" si="12"/>
        <v/>
      </c>
      <c r="AO81" s="61" t="str">
        <f t="shared" si="13"/>
        <v/>
      </c>
      <c r="AP81" s="61" t="str">
        <f t="shared" si="10"/>
        <v/>
      </c>
      <c r="AS81" s="50" t="str">
        <f t="shared" si="14"/>
        <v/>
      </c>
    </row>
    <row r="82" spans="2:45" x14ac:dyDescent="0.3">
      <c r="B82" s="52"/>
      <c r="C82" s="79"/>
      <c r="D82" s="48" t="str">
        <f>IF(C82="","",VLOOKUP(C82,'Participating trusts'!$A$1:$B$130,2,0))</f>
        <v/>
      </c>
      <c r="I82" s="50" t="str">
        <f t="shared" si="15"/>
        <v/>
      </c>
      <c r="J82" s="52"/>
      <c r="K82" s="52"/>
      <c r="M82" s="52"/>
      <c r="O82" s="52"/>
      <c r="R82" s="57" t="str">
        <f t="shared" si="16"/>
        <v/>
      </c>
      <c r="S82" s="52"/>
      <c r="U82" s="52"/>
      <c r="X82" s="50" t="str">
        <f t="shared" si="17"/>
        <v/>
      </c>
      <c r="Y82" s="52"/>
      <c r="AD82" s="76"/>
      <c r="AF82" s="77" t="str">
        <f t="shared" si="11"/>
        <v/>
      </c>
      <c r="AN82" s="60" t="str">
        <f t="shared" si="12"/>
        <v/>
      </c>
      <c r="AO82" s="61" t="str">
        <f t="shared" si="13"/>
        <v/>
      </c>
      <c r="AP82" s="61" t="str">
        <f t="shared" si="10"/>
        <v/>
      </c>
      <c r="AS82" s="50" t="str">
        <f t="shared" si="14"/>
        <v/>
      </c>
    </row>
    <row r="83" spans="2:45" x14ac:dyDescent="0.3">
      <c r="B83" s="52"/>
      <c r="C83" s="79"/>
      <c r="D83" s="48" t="str">
        <f>IF(C83="","",VLOOKUP(C83,'Participating trusts'!$A$1:$B$130,2,0))</f>
        <v/>
      </c>
      <c r="I83" s="50" t="str">
        <f t="shared" si="15"/>
        <v/>
      </c>
      <c r="J83" s="52"/>
      <c r="K83" s="52"/>
      <c r="M83" s="52"/>
      <c r="O83" s="52"/>
      <c r="R83" s="57" t="str">
        <f t="shared" si="16"/>
        <v/>
      </c>
      <c r="S83" s="52"/>
      <c r="U83" s="52"/>
      <c r="X83" s="50" t="str">
        <f t="shared" si="17"/>
        <v/>
      </c>
      <c r="Y83" s="52"/>
      <c r="AD83" s="76"/>
      <c r="AF83" s="77" t="str">
        <f t="shared" si="11"/>
        <v/>
      </c>
      <c r="AN83" s="60" t="str">
        <f t="shared" si="12"/>
        <v/>
      </c>
      <c r="AO83" s="61" t="str">
        <f t="shared" si="13"/>
        <v/>
      </c>
      <c r="AP83" s="61" t="str">
        <f t="shared" si="10"/>
        <v/>
      </c>
      <c r="AS83" s="50" t="str">
        <f t="shared" si="14"/>
        <v/>
      </c>
    </row>
    <row r="84" spans="2:45" x14ac:dyDescent="0.3">
      <c r="B84" s="52"/>
      <c r="C84" s="79"/>
      <c r="D84" s="48" t="str">
        <f>IF(C84="","",VLOOKUP(C84,'Participating trusts'!$A$1:$B$130,2,0))</f>
        <v/>
      </c>
      <c r="I84" s="50" t="str">
        <f t="shared" si="15"/>
        <v/>
      </c>
      <c r="J84" s="52"/>
      <c r="K84" s="52"/>
      <c r="M84" s="52"/>
      <c r="O84" s="52"/>
      <c r="R84" s="57" t="str">
        <f t="shared" si="16"/>
        <v/>
      </c>
      <c r="S84" s="52"/>
      <c r="U84" s="52"/>
      <c r="X84" s="50" t="str">
        <f t="shared" si="17"/>
        <v/>
      </c>
      <c r="Y84" s="52"/>
      <c r="AD84" s="76"/>
      <c r="AF84" s="77" t="str">
        <f t="shared" si="11"/>
        <v/>
      </c>
      <c r="AN84" s="60" t="str">
        <f t="shared" si="12"/>
        <v/>
      </c>
      <c r="AO84" s="61" t="str">
        <f t="shared" si="13"/>
        <v/>
      </c>
      <c r="AP84" s="61" t="str">
        <f t="shared" si="10"/>
        <v/>
      </c>
      <c r="AS84" s="50" t="str">
        <f t="shared" si="14"/>
        <v/>
      </c>
    </row>
    <row r="85" spans="2:45" x14ac:dyDescent="0.3">
      <c r="B85" s="52"/>
      <c r="C85" s="79"/>
      <c r="D85" s="48" t="str">
        <f>IF(C85="","",VLOOKUP(C85,'Participating trusts'!$A$1:$B$130,2,0))</f>
        <v/>
      </c>
      <c r="I85" s="50" t="str">
        <f t="shared" si="15"/>
        <v/>
      </c>
      <c r="J85" s="52"/>
      <c r="K85" s="52"/>
      <c r="M85" s="52"/>
      <c r="O85" s="52"/>
      <c r="R85" s="57" t="str">
        <f t="shared" si="16"/>
        <v/>
      </c>
      <c r="S85" s="52"/>
      <c r="U85" s="52"/>
      <c r="X85" s="50" t="str">
        <f t="shared" si="17"/>
        <v/>
      </c>
      <c r="Y85" s="52"/>
      <c r="AD85" s="76"/>
      <c r="AF85" s="77" t="str">
        <f t="shared" si="11"/>
        <v/>
      </c>
      <c r="AN85" s="60" t="str">
        <f t="shared" si="12"/>
        <v/>
      </c>
      <c r="AO85" s="61" t="str">
        <f t="shared" si="13"/>
        <v/>
      </c>
      <c r="AP85" s="61" t="str">
        <f t="shared" si="10"/>
        <v/>
      </c>
      <c r="AS85" s="50" t="str">
        <f t="shared" si="14"/>
        <v/>
      </c>
    </row>
    <row r="86" spans="2:45" x14ac:dyDescent="0.3">
      <c r="B86" s="52"/>
      <c r="C86" s="79"/>
      <c r="D86" s="48" t="str">
        <f>IF(C86="","",VLOOKUP(C86,'Participating trusts'!$A$1:$B$130,2,0))</f>
        <v/>
      </c>
      <c r="I86" s="50" t="str">
        <f t="shared" si="15"/>
        <v/>
      </c>
      <c r="J86" s="52"/>
      <c r="K86" s="52"/>
      <c r="M86" s="52"/>
      <c r="O86" s="52"/>
      <c r="R86" s="57" t="str">
        <f t="shared" si="16"/>
        <v/>
      </c>
      <c r="S86" s="52"/>
      <c r="U86" s="52"/>
      <c r="X86" s="50" t="str">
        <f t="shared" si="17"/>
        <v/>
      </c>
      <c r="Y86" s="52"/>
      <c r="AD86" s="76"/>
      <c r="AF86" s="77" t="str">
        <f t="shared" si="11"/>
        <v/>
      </c>
      <c r="AN86" s="60" t="str">
        <f t="shared" si="12"/>
        <v/>
      </c>
      <c r="AO86" s="61" t="str">
        <f t="shared" si="13"/>
        <v/>
      </c>
      <c r="AP86" s="61" t="str">
        <f t="shared" si="10"/>
        <v/>
      </c>
      <c r="AS86" s="50" t="str">
        <f t="shared" si="14"/>
        <v/>
      </c>
    </row>
    <row r="87" spans="2:45" x14ac:dyDescent="0.3">
      <c r="B87" s="52"/>
      <c r="C87" s="79"/>
      <c r="D87" s="48" t="str">
        <f>IF(C87="","",VLOOKUP(C87,'Participating trusts'!$A$1:$B$130,2,0))</f>
        <v/>
      </c>
      <c r="I87" s="50" t="str">
        <f t="shared" si="15"/>
        <v/>
      </c>
      <c r="J87" s="52"/>
      <c r="K87" s="52"/>
      <c r="M87" s="52"/>
      <c r="O87" s="52"/>
      <c r="R87" s="57" t="str">
        <f t="shared" si="16"/>
        <v/>
      </c>
      <c r="S87" s="52"/>
      <c r="U87" s="52"/>
      <c r="X87" s="50" t="str">
        <f t="shared" si="17"/>
        <v/>
      </c>
      <c r="Y87" s="52"/>
      <c r="AD87" s="76"/>
      <c r="AF87" s="77" t="str">
        <f t="shared" si="11"/>
        <v/>
      </c>
      <c r="AN87" s="60" t="str">
        <f t="shared" si="12"/>
        <v/>
      </c>
      <c r="AO87" s="61" t="str">
        <f t="shared" si="13"/>
        <v/>
      </c>
      <c r="AP87" s="61" t="str">
        <f t="shared" si="10"/>
        <v/>
      </c>
      <c r="AS87" s="50" t="str">
        <f t="shared" si="14"/>
        <v/>
      </c>
    </row>
    <row r="88" spans="2:45" x14ac:dyDescent="0.3">
      <c r="B88" s="52"/>
      <c r="C88" s="79"/>
      <c r="D88" s="48" t="str">
        <f>IF(C88="","",VLOOKUP(C88,'Participating trusts'!$A$1:$B$130,2,0))</f>
        <v/>
      </c>
      <c r="I88" s="50" t="str">
        <f t="shared" si="15"/>
        <v/>
      </c>
      <c r="J88" s="52"/>
      <c r="K88" s="52"/>
      <c r="M88" s="52"/>
      <c r="O88" s="52"/>
      <c r="R88" s="57" t="str">
        <f t="shared" si="16"/>
        <v/>
      </c>
      <c r="S88" s="52"/>
      <c r="U88" s="52"/>
      <c r="X88" s="50" t="str">
        <f t="shared" si="17"/>
        <v/>
      </c>
      <c r="Y88" s="52"/>
      <c r="AD88" s="76"/>
      <c r="AF88" s="77" t="str">
        <f t="shared" si="11"/>
        <v/>
      </c>
      <c r="AN88" s="60" t="str">
        <f t="shared" si="12"/>
        <v/>
      </c>
      <c r="AO88" s="61" t="str">
        <f t="shared" si="13"/>
        <v/>
      </c>
      <c r="AP88" s="61" t="str">
        <f t="shared" si="10"/>
        <v/>
      </c>
      <c r="AS88" s="50" t="str">
        <f t="shared" si="14"/>
        <v/>
      </c>
    </row>
    <row r="89" spans="2:45" x14ac:dyDescent="0.3">
      <c r="B89" s="52"/>
      <c r="C89" s="79"/>
      <c r="D89" s="48" t="str">
        <f>IF(C89="","",VLOOKUP(C89,'Participating trusts'!$A$1:$B$130,2,0))</f>
        <v/>
      </c>
      <c r="I89" s="50" t="str">
        <f t="shared" si="15"/>
        <v/>
      </c>
      <c r="J89" s="52"/>
      <c r="K89" s="52"/>
      <c r="M89" s="52"/>
      <c r="O89" s="52"/>
      <c r="R89" s="57" t="str">
        <f t="shared" si="16"/>
        <v/>
      </c>
      <c r="S89" s="52"/>
      <c r="U89" s="52"/>
      <c r="X89" s="50" t="str">
        <f t="shared" si="17"/>
        <v/>
      </c>
      <c r="Y89" s="52"/>
      <c r="AD89" s="76"/>
      <c r="AF89" s="77" t="str">
        <f t="shared" si="11"/>
        <v/>
      </c>
      <c r="AN89" s="60" t="str">
        <f t="shared" si="12"/>
        <v/>
      </c>
      <c r="AO89" s="61" t="str">
        <f t="shared" si="13"/>
        <v/>
      </c>
      <c r="AP89" s="61" t="str">
        <f t="shared" si="10"/>
        <v/>
      </c>
      <c r="AS89" s="50" t="str">
        <f t="shared" si="14"/>
        <v/>
      </c>
    </row>
    <row r="90" spans="2:45" x14ac:dyDescent="0.3">
      <c r="B90" s="52"/>
      <c r="C90" s="79"/>
      <c r="D90" s="48" t="str">
        <f>IF(C90="","",VLOOKUP(C90,'Participating trusts'!$A$1:$B$130,2,0))</f>
        <v/>
      </c>
      <c r="I90" s="50" t="str">
        <f t="shared" si="15"/>
        <v/>
      </c>
      <c r="J90" s="52"/>
      <c r="K90" s="52"/>
      <c r="M90" s="52"/>
      <c r="O90" s="52"/>
      <c r="R90" s="57" t="str">
        <f t="shared" si="16"/>
        <v/>
      </c>
      <c r="S90" s="52"/>
      <c r="U90" s="52"/>
      <c r="X90" s="50" t="str">
        <f t="shared" si="17"/>
        <v/>
      </c>
      <c r="Y90" s="52"/>
      <c r="AD90" s="76"/>
      <c r="AF90" s="77" t="str">
        <f t="shared" si="11"/>
        <v/>
      </c>
      <c r="AN90" s="60" t="str">
        <f t="shared" si="12"/>
        <v/>
      </c>
      <c r="AO90" s="61" t="str">
        <f t="shared" si="13"/>
        <v/>
      </c>
      <c r="AP90" s="61" t="str">
        <f t="shared" si="10"/>
        <v/>
      </c>
      <c r="AS90" s="50" t="str">
        <f t="shared" si="14"/>
        <v/>
      </c>
    </row>
    <row r="91" spans="2:45" x14ac:dyDescent="0.3">
      <c r="B91" s="52"/>
      <c r="C91" s="79"/>
      <c r="D91" s="48" t="str">
        <f>IF(C91="","",VLOOKUP(C91,'Participating trusts'!$A$1:$B$130,2,0))</f>
        <v/>
      </c>
      <c r="I91" s="50" t="str">
        <f t="shared" si="15"/>
        <v/>
      </c>
      <c r="J91" s="52"/>
      <c r="K91" s="52"/>
      <c r="M91" s="52"/>
      <c r="O91" s="52"/>
      <c r="R91" s="57" t="str">
        <f t="shared" si="16"/>
        <v/>
      </c>
      <c r="S91" s="52"/>
      <c r="U91" s="52"/>
      <c r="X91" s="50" t="str">
        <f t="shared" si="17"/>
        <v/>
      </c>
      <c r="Y91" s="52"/>
      <c r="AD91" s="76"/>
      <c r="AF91" s="77" t="str">
        <f t="shared" si="11"/>
        <v/>
      </c>
      <c r="AN91" s="60" t="str">
        <f t="shared" si="12"/>
        <v/>
      </c>
      <c r="AO91" s="61" t="str">
        <f t="shared" si="13"/>
        <v/>
      </c>
      <c r="AP91" s="61" t="str">
        <f t="shared" si="10"/>
        <v/>
      </c>
      <c r="AS91" s="50" t="str">
        <f t="shared" si="14"/>
        <v/>
      </c>
    </row>
    <row r="92" spans="2:45" x14ac:dyDescent="0.3">
      <c r="B92" s="52"/>
      <c r="C92" s="79"/>
      <c r="D92" s="48" t="str">
        <f>IF(C92="","",VLOOKUP(C92,'Participating trusts'!$A$1:$B$130,2,0))</f>
        <v/>
      </c>
      <c r="I92" s="50" t="str">
        <f t="shared" si="15"/>
        <v/>
      </c>
      <c r="J92" s="52"/>
      <c r="K92" s="52"/>
      <c r="M92" s="52"/>
      <c r="O92" s="52"/>
      <c r="R92" s="57" t="str">
        <f t="shared" si="16"/>
        <v/>
      </c>
      <c r="S92" s="52"/>
      <c r="U92" s="52"/>
      <c r="X92" s="50" t="str">
        <f t="shared" si="17"/>
        <v/>
      </c>
      <c r="Y92" s="52"/>
      <c r="AD92" s="76"/>
      <c r="AF92" s="77" t="str">
        <f t="shared" si="11"/>
        <v/>
      </c>
      <c r="AN92" s="60" t="str">
        <f t="shared" si="12"/>
        <v/>
      </c>
      <c r="AO92" s="61" t="str">
        <f t="shared" si="13"/>
        <v/>
      </c>
      <c r="AP92" s="61" t="str">
        <f t="shared" si="10"/>
        <v/>
      </c>
      <c r="AS92" s="50" t="str">
        <f t="shared" si="14"/>
        <v/>
      </c>
    </row>
    <row r="93" spans="2:45" x14ac:dyDescent="0.3">
      <c r="B93" s="52"/>
      <c r="C93" s="79"/>
      <c r="D93" s="48" t="str">
        <f>IF(C93="","",VLOOKUP(C93,'Participating trusts'!$A$1:$B$130,2,0))</f>
        <v/>
      </c>
      <c r="I93" s="50" t="str">
        <f t="shared" si="15"/>
        <v/>
      </c>
      <c r="J93" s="52"/>
      <c r="K93" s="52"/>
      <c r="M93" s="52"/>
      <c r="O93" s="52"/>
      <c r="R93" s="57" t="str">
        <f t="shared" si="16"/>
        <v/>
      </c>
      <c r="S93" s="52"/>
      <c r="U93" s="52"/>
      <c r="X93" s="50" t="str">
        <f t="shared" si="17"/>
        <v/>
      </c>
      <c r="Y93" s="52"/>
      <c r="AD93" s="76"/>
      <c r="AF93" s="77" t="str">
        <f t="shared" si="11"/>
        <v/>
      </c>
      <c r="AN93" s="60" t="str">
        <f t="shared" si="12"/>
        <v/>
      </c>
      <c r="AO93" s="61" t="str">
        <f t="shared" si="13"/>
        <v/>
      </c>
      <c r="AP93" s="61" t="str">
        <f t="shared" si="10"/>
        <v/>
      </c>
      <c r="AS93" s="50" t="str">
        <f t="shared" si="14"/>
        <v/>
      </c>
    </row>
    <row r="94" spans="2:45" x14ac:dyDescent="0.3">
      <c r="B94" s="52"/>
      <c r="C94" s="79"/>
      <c r="D94" s="48" t="str">
        <f>IF(C94="","",VLOOKUP(C94,'Participating trusts'!$A$1:$B$130,2,0))</f>
        <v/>
      </c>
      <c r="I94" s="50" t="str">
        <f t="shared" si="15"/>
        <v/>
      </c>
      <c r="J94" s="52"/>
      <c r="K94" s="52"/>
      <c r="M94" s="52"/>
      <c r="O94" s="52"/>
      <c r="R94" s="57" t="str">
        <f t="shared" si="16"/>
        <v/>
      </c>
      <c r="S94" s="52"/>
      <c r="U94" s="52"/>
      <c r="X94" s="50" t="str">
        <f t="shared" si="17"/>
        <v/>
      </c>
      <c r="Y94" s="52"/>
      <c r="AD94" s="76"/>
      <c r="AF94" s="77" t="str">
        <f t="shared" si="11"/>
        <v/>
      </c>
      <c r="AN94" s="60" t="str">
        <f t="shared" si="12"/>
        <v/>
      </c>
      <c r="AO94" s="61" t="str">
        <f t="shared" si="13"/>
        <v/>
      </c>
      <c r="AP94" s="61" t="str">
        <f t="shared" si="10"/>
        <v/>
      </c>
      <c r="AS94" s="50" t="str">
        <f t="shared" si="14"/>
        <v/>
      </c>
    </row>
    <row r="95" spans="2:45" x14ac:dyDescent="0.3">
      <c r="B95" s="52"/>
      <c r="C95" s="79"/>
      <c r="D95" s="48" t="str">
        <f>IF(C95="","",VLOOKUP(C95,'Participating trusts'!$A$1:$B$130,2,0))</f>
        <v/>
      </c>
      <c r="I95" s="50" t="str">
        <f t="shared" si="15"/>
        <v/>
      </c>
      <c r="J95" s="52"/>
      <c r="K95" s="52"/>
      <c r="M95" s="52"/>
      <c r="O95" s="52"/>
      <c r="R95" s="57" t="str">
        <f t="shared" si="16"/>
        <v/>
      </c>
      <c r="S95" s="52"/>
      <c r="U95" s="52"/>
      <c r="X95" s="50" t="str">
        <f t="shared" si="17"/>
        <v/>
      </c>
      <c r="Y95" s="52"/>
      <c r="AD95" s="76"/>
      <c r="AF95" s="77" t="str">
        <f t="shared" si="11"/>
        <v/>
      </c>
      <c r="AN95" s="60" t="str">
        <f t="shared" si="12"/>
        <v/>
      </c>
      <c r="AO95" s="61" t="str">
        <f t="shared" si="13"/>
        <v/>
      </c>
      <c r="AP95" s="61" t="str">
        <f t="shared" si="10"/>
        <v/>
      </c>
      <c r="AS95" s="50" t="str">
        <f t="shared" si="14"/>
        <v/>
      </c>
    </row>
    <row r="96" spans="2:45" x14ac:dyDescent="0.3">
      <c r="B96" s="52"/>
      <c r="C96" s="79"/>
      <c r="D96" s="48" t="str">
        <f>IF(C96="","",VLOOKUP(C96,'Participating trusts'!$A$1:$B$130,2,0))</f>
        <v/>
      </c>
      <c r="I96" s="50" t="str">
        <f t="shared" si="15"/>
        <v/>
      </c>
      <c r="J96" s="52"/>
      <c r="K96" s="52"/>
      <c r="M96" s="52"/>
      <c r="O96" s="52"/>
      <c r="R96" s="57" t="str">
        <f t="shared" si="16"/>
        <v/>
      </c>
      <c r="S96" s="52"/>
      <c r="U96" s="52"/>
      <c r="X96" s="50" t="str">
        <f t="shared" si="17"/>
        <v/>
      </c>
      <c r="Y96" s="52"/>
      <c r="AD96" s="76"/>
      <c r="AF96" s="77" t="str">
        <f t="shared" si="11"/>
        <v/>
      </c>
      <c r="AN96" s="60" t="str">
        <f t="shared" si="12"/>
        <v/>
      </c>
      <c r="AO96" s="61" t="str">
        <f t="shared" si="13"/>
        <v/>
      </c>
      <c r="AP96" s="61" t="str">
        <f t="shared" si="10"/>
        <v/>
      </c>
      <c r="AS96" s="50" t="str">
        <f t="shared" si="14"/>
        <v/>
      </c>
    </row>
    <row r="97" spans="2:45" x14ac:dyDescent="0.3">
      <c r="B97" s="52"/>
      <c r="C97" s="79"/>
      <c r="D97" s="48" t="str">
        <f>IF(C97="","",VLOOKUP(C97,'Participating trusts'!$A$1:$B$130,2,0))</f>
        <v/>
      </c>
      <c r="I97" s="50" t="str">
        <f t="shared" si="15"/>
        <v/>
      </c>
      <c r="J97" s="52"/>
      <c r="K97" s="52"/>
      <c r="M97" s="52"/>
      <c r="O97" s="52"/>
      <c r="R97" s="57" t="str">
        <f t="shared" si="16"/>
        <v/>
      </c>
      <c r="S97" s="52"/>
      <c r="U97" s="52"/>
      <c r="X97" s="50" t="str">
        <f t="shared" si="17"/>
        <v/>
      </c>
      <c r="Y97" s="52"/>
      <c r="AD97" s="76"/>
      <c r="AF97" s="77" t="str">
        <f t="shared" si="11"/>
        <v/>
      </c>
      <c r="AN97" s="60" t="str">
        <f t="shared" si="12"/>
        <v/>
      </c>
      <c r="AO97" s="61" t="str">
        <f t="shared" si="13"/>
        <v/>
      </c>
      <c r="AP97" s="61" t="str">
        <f t="shared" si="10"/>
        <v/>
      </c>
      <c r="AS97" s="50" t="str">
        <f t="shared" si="14"/>
        <v/>
      </c>
    </row>
    <row r="98" spans="2:45" x14ac:dyDescent="0.3">
      <c r="B98" s="52"/>
      <c r="C98" s="79"/>
      <c r="D98" s="48" t="str">
        <f>IF(C98="","",VLOOKUP(C98,'Participating trusts'!$A$1:$B$130,2,0))</f>
        <v/>
      </c>
      <c r="I98" s="50" t="str">
        <f t="shared" si="15"/>
        <v/>
      </c>
      <c r="J98" s="52"/>
      <c r="K98" s="52"/>
      <c r="M98" s="52"/>
      <c r="O98" s="52"/>
      <c r="R98" s="57" t="str">
        <f t="shared" si="16"/>
        <v/>
      </c>
      <c r="S98" s="52"/>
      <c r="U98" s="52"/>
      <c r="X98" s="50" t="str">
        <f t="shared" si="17"/>
        <v/>
      </c>
      <c r="Y98" s="52"/>
      <c r="AD98" s="76"/>
      <c r="AF98" s="77" t="str">
        <f t="shared" si="11"/>
        <v/>
      </c>
      <c r="AN98" s="60" t="str">
        <f t="shared" si="12"/>
        <v/>
      </c>
      <c r="AO98" s="61" t="str">
        <f t="shared" si="13"/>
        <v/>
      </c>
      <c r="AP98" s="61" t="str">
        <f t="shared" si="10"/>
        <v/>
      </c>
      <c r="AS98" s="50" t="str">
        <f t="shared" si="14"/>
        <v/>
      </c>
    </row>
    <row r="99" spans="2:45" x14ac:dyDescent="0.3">
      <c r="B99" s="52"/>
      <c r="C99" s="79"/>
      <c r="D99" s="48" t="str">
        <f>IF(C99="","",VLOOKUP(C99,'Participating trusts'!$A$1:$B$130,2,0))</f>
        <v/>
      </c>
      <c r="I99" s="50" t="str">
        <f t="shared" si="15"/>
        <v/>
      </c>
      <c r="J99" s="52"/>
      <c r="K99" s="52"/>
      <c r="M99" s="52"/>
      <c r="O99" s="52"/>
      <c r="R99" s="57" t="str">
        <f t="shared" si="16"/>
        <v/>
      </c>
      <c r="S99" s="52"/>
      <c r="U99" s="52"/>
      <c r="X99" s="50" t="str">
        <f t="shared" si="17"/>
        <v/>
      </c>
      <c r="Y99" s="52"/>
      <c r="AD99" s="76"/>
      <c r="AF99" s="77" t="str">
        <f t="shared" si="11"/>
        <v/>
      </c>
      <c r="AN99" s="60" t="str">
        <f t="shared" si="12"/>
        <v/>
      </c>
      <c r="AO99" s="61" t="str">
        <f t="shared" si="13"/>
        <v/>
      </c>
      <c r="AP99" s="61" t="str">
        <f t="shared" si="10"/>
        <v/>
      </c>
      <c r="AS99" s="50" t="str">
        <f t="shared" si="14"/>
        <v/>
      </c>
    </row>
    <row r="100" spans="2:45" x14ac:dyDescent="0.3">
      <c r="B100" s="52"/>
      <c r="C100" s="79"/>
      <c r="D100" s="48" t="str">
        <f>IF(C100="","",VLOOKUP(C100,'Participating trusts'!$A$1:$B$130,2,0))</f>
        <v/>
      </c>
      <c r="I100" s="50" t="str">
        <f t="shared" si="15"/>
        <v/>
      </c>
      <c r="J100" s="52"/>
      <c r="K100" s="52"/>
      <c r="M100" s="52"/>
      <c r="O100" s="52"/>
      <c r="R100" s="57" t="str">
        <f t="shared" si="16"/>
        <v/>
      </c>
      <c r="S100" s="52"/>
      <c r="U100" s="52"/>
      <c r="X100" s="50" t="str">
        <f t="shared" si="17"/>
        <v/>
      </c>
      <c r="Y100" s="52"/>
      <c r="AD100" s="76"/>
      <c r="AF100" s="77" t="str">
        <f t="shared" si="11"/>
        <v/>
      </c>
      <c r="AN100" s="60" t="str">
        <f t="shared" si="12"/>
        <v/>
      </c>
      <c r="AO100" s="61" t="str">
        <f t="shared" si="13"/>
        <v/>
      </c>
      <c r="AP100" s="61" t="str">
        <f t="shared" si="10"/>
        <v/>
      </c>
      <c r="AS100" s="50" t="str">
        <f t="shared" si="14"/>
        <v/>
      </c>
    </row>
    <row r="101" spans="2:45" x14ac:dyDescent="0.3">
      <c r="B101" s="52"/>
      <c r="C101" s="79"/>
      <c r="D101" s="48" t="str">
        <f>IF(C101="","",VLOOKUP(C101,'Participating trusts'!$A$1:$B$130,2,0))</f>
        <v/>
      </c>
      <c r="I101" s="50" t="str">
        <f t="shared" si="15"/>
        <v/>
      </c>
      <c r="J101" s="52"/>
      <c r="K101" s="52"/>
      <c r="M101" s="52"/>
      <c r="O101" s="52"/>
      <c r="R101" s="57" t="str">
        <f t="shared" si="16"/>
        <v/>
      </c>
      <c r="S101" s="52"/>
      <c r="U101" s="52"/>
      <c r="X101" s="50" t="str">
        <f t="shared" si="17"/>
        <v/>
      </c>
      <c r="Y101" s="52"/>
      <c r="AD101" s="76"/>
      <c r="AF101" s="77" t="str">
        <f t="shared" si="11"/>
        <v/>
      </c>
      <c r="AN101" s="60" t="str">
        <f t="shared" si="12"/>
        <v/>
      </c>
      <c r="AO101" s="61" t="str">
        <f t="shared" si="13"/>
        <v/>
      </c>
      <c r="AP101" s="61" t="str">
        <f t="shared" si="10"/>
        <v/>
      </c>
      <c r="AS101" s="50" t="str">
        <f t="shared" si="14"/>
        <v/>
      </c>
    </row>
    <row r="102" spans="2:45" x14ac:dyDescent="0.3">
      <c r="B102" s="52"/>
      <c r="C102" s="79"/>
      <c r="D102" s="48" t="str">
        <f>IF(C102="","",VLOOKUP(C102,'Participating trusts'!$A$1:$B$130,2,0))</f>
        <v/>
      </c>
      <c r="I102" s="50" t="str">
        <f t="shared" si="15"/>
        <v/>
      </c>
      <c r="J102" s="52"/>
      <c r="K102" s="52"/>
      <c r="M102" s="52"/>
      <c r="O102" s="52"/>
      <c r="R102" s="57" t="str">
        <f t="shared" si="16"/>
        <v/>
      </c>
      <c r="S102" s="52"/>
      <c r="U102" s="52"/>
      <c r="X102" s="50" t="str">
        <f t="shared" si="17"/>
        <v/>
      </c>
      <c r="Y102" s="52"/>
      <c r="AD102" s="76"/>
      <c r="AF102" s="77" t="str">
        <f t="shared" si="11"/>
        <v/>
      </c>
      <c r="AN102" s="60" t="str">
        <f t="shared" ref="AN102:AN131" si="18">IF(G102="","",SUM(AG102:AM102)=G102)</f>
        <v/>
      </c>
      <c r="AO102" s="61" t="str">
        <f t="shared" ref="AO102:AO131" si="19">IF(AG102="","",AG102/G102)</f>
        <v/>
      </c>
      <c r="AP102" s="61" t="str">
        <f t="shared" si="10"/>
        <v/>
      </c>
      <c r="AS102" s="50" t="str">
        <f t="shared" si="14"/>
        <v/>
      </c>
    </row>
    <row r="103" spans="2:45" x14ac:dyDescent="0.3">
      <c r="B103" s="52"/>
      <c r="C103" s="79"/>
      <c r="D103" s="48" t="str">
        <f>IF(C103="","",VLOOKUP(C103,'Participating trusts'!$A$1:$B$130,2,0))</f>
        <v/>
      </c>
      <c r="I103" s="50" t="str">
        <f t="shared" si="15"/>
        <v/>
      </c>
      <c r="J103" s="52"/>
      <c r="K103" s="52"/>
      <c r="M103" s="52"/>
      <c r="O103" s="52"/>
      <c r="R103" s="57" t="str">
        <f t="shared" si="16"/>
        <v/>
      </c>
      <c r="S103" s="52"/>
      <c r="U103" s="52"/>
      <c r="X103" s="50" t="str">
        <f t="shared" si="17"/>
        <v/>
      </c>
      <c r="Y103" s="52"/>
      <c r="AD103" s="76"/>
      <c r="AF103" s="77" t="str">
        <f t="shared" si="11"/>
        <v/>
      </c>
      <c r="AN103" s="60" t="str">
        <f t="shared" si="18"/>
        <v/>
      </c>
      <c r="AO103" s="61" t="str">
        <f t="shared" si="19"/>
        <v/>
      </c>
      <c r="AP103" s="61" t="str">
        <f t="shared" si="10"/>
        <v/>
      </c>
      <c r="AS103" s="50" t="str">
        <f t="shared" si="14"/>
        <v/>
      </c>
    </row>
    <row r="104" spans="2:45" x14ac:dyDescent="0.3">
      <c r="B104" s="52"/>
      <c r="C104" s="79"/>
      <c r="D104" s="48" t="str">
        <f>IF(C104="","",VLOOKUP(C104,'Participating trusts'!$A$1:$B$130,2,0))</f>
        <v/>
      </c>
      <c r="I104" s="50" t="str">
        <f t="shared" si="15"/>
        <v/>
      </c>
      <c r="J104" s="52"/>
      <c r="K104" s="52"/>
      <c r="M104" s="52"/>
      <c r="O104" s="52"/>
      <c r="R104" s="57" t="str">
        <f t="shared" si="16"/>
        <v/>
      </c>
      <c r="S104" s="52"/>
      <c r="U104" s="52"/>
      <c r="X104" s="50" t="str">
        <f t="shared" si="17"/>
        <v/>
      </c>
      <c r="Y104" s="52"/>
      <c r="AD104" s="76"/>
      <c r="AF104" s="77" t="str">
        <f t="shared" si="11"/>
        <v/>
      </c>
      <c r="AN104" s="60" t="str">
        <f t="shared" si="18"/>
        <v/>
      </c>
      <c r="AO104" s="61" t="str">
        <f t="shared" si="19"/>
        <v/>
      </c>
      <c r="AP104" s="61" t="str">
        <f t="shared" si="10"/>
        <v/>
      </c>
      <c r="AS104" s="50" t="str">
        <f t="shared" si="14"/>
        <v/>
      </c>
    </row>
    <row r="105" spans="2:45" x14ac:dyDescent="0.3">
      <c r="B105" s="52"/>
      <c r="C105" s="79"/>
      <c r="D105" s="48" t="str">
        <f>IF(C105="","",VLOOKUP(C105,'Participating trusts'!$A$1:$B$130,2,0))</f>
        <v/>
      </c>
      <c r="I105" s="50" t="str">
        <f t="shared" si="15"/>
        <v/>
      </c>
      <c r="J105" s="52"/>
      <c r="K105" s="52"/>
      <c r="M105" s="52"/>
      <c r="O105" s="52"/>
      <c r="R105" s="57" t="str">
        <f t="shared" si="16"/>
        <v/>
      </c>
      <c r="S105" s="52"/>
      <c r="U105" s="52"/>
      <c r="X105" s="50" t="str">
        <f t="shared" si="17"/>
        <v/>
      </c>
      <c r="Y105" s="52"/>
      <c r="AD105" s="76"/>
      <c r="AF105" s="77" t="str">
        <f t="shared" si="11"/>
        <v/>
      </c>
      <c r="AN105" s="60" t="str">
        <f t="shared" si="18"/>
        <v/>
      </c>
      <c r="AO105" s="61" t="str">
        <f t="shared" si="19"/>
        <v/>
      </c>
      <c r="AP105" s="61" t="str">
        <f t="shared" si="10"/>
        <v/>
      </c>
      <c r="AS105" s="50" t="str">
        <f t="shared" si="14"/>
        <v/>
      </c>
    </row>
    <row r="106" spans="2:45" x14ac:dyDescent="0.3">
      <c r="B106" s="52"/>
      <c r="C106" s="79"/>
      <c r="D106" s="48" t="str">
        <f>IF(C106="","",VLOOKUP(C106,'Participating trusts'!$A$1:$B$130,2,0))</f>
        <v/>
      </c>
      <c r="I106" s="50" t="str">
        <f t="shared" si="15"/>
        <v/>
      </c>
      <c r="J106" s="52"/>
      <c r="K106" s="52"/>
      <c r="M106" s="52"/>
      <c r="O106" s="52"/>
      <c r="R106" s="57" t="str">
        <f t="shared" si="16"/>
        <v/>
      </c>
      <c r="S106" s="52"/>
      <c r="U106" s="52"/>
      <c r="X106" s="50" t="str">
        <f t="shared" si="17"/>
        <v/>
      </c>
      <c r="Y106" s="52"/>
      <c r="AD106" s="76"/>
      <c r="AF106" s="77" t="str">
        <f t="shared" si="11"/>
        <v/>
      </c>
      <c r="AN106" s="60" t="str">
        <f t="shared" si="18"/>
        <v/>
      </c>
      <c r="AO106" s="61" t="str">
        <f t="shared" si="19"/>
        <v/>
      </c>
      <c r="AP106" s="61" t="str">
        <f t="shared" si="10"/>
        <v/>
      </c>
      <c r="AS106" s="50" t="str">
        <f t="shared" si="14"/>
        <v/>
      </c>
    </row>
    <row r="107" spans="2:45" x14ac:dyDescent="0.3">
      <c r="B107" s="52"/>
      <c r="C107" s="79"/>
      <c r="D107" s="48" t="str">
        <f>IF(C107="","",VLOOKUP(C107,'Participating trusts'!$A$1:$B$130,2,0))</f>
        <v/>
      </c>
      <c r="I107" s="50" t="str">
        <f t="shared" si="15"/>
        <v/>
      </c>
      <c r="J107" s="52"/>
      <c r="K107" s="52"/>
      <c r="M107" s="52"/>
      <c r="O107" s="52"/>
      <c r="R107" s="57" t="str">
        <f t="shared" si="16"/>
        <v/>
      </c>
      <c r="S107" s="52"/>
      <c r="U107" s="52"/>
      <c r="X107" s="50" t="str">
        <f t="shared" si="17"/>
        <v/>
      </c>
      <c r="Y107" s="52"/>
      <c r="AD107" s="76"/>
      <c r="AF107" s="77" t="str">
        <f t="shared" si="11"/>
        <v/>
      </c>
      <c r="AN107" s="60" t="str">
        <f t="shared" si="18"/>
        <v/>
      </c>
      <c r="AO107" s="61" t="str">
        <f t="shared" si="19"/>
        <v/>
      </c>
      <c r="AP107" s="61" t="str">
        <f t="shared" si="10"/>
        <v/>
      </c>
      <c r="AS107" s="50" t="str">
        <f t="shared" si="14"/>
        <v/>
      </c>
    </row>
    <row r="108" spans="2:45" x14ac:dyDescent="0.3">
      <c r="B108" s="52"/>
      <c r="C108" s="79"/>
      <c r="D108" s="48" t="str">
        <f>IF(C108="","",VLOOKUP(C108,'Participating trusts'!$A$1:$B$130,2,0))</f>
        <v/>
      </c>
      <c r="I108" s="50" t="str">
        <f t="shared" si="15"/>
        <v/>
      </c>
      <c r="J108" s="52"/>
      <c r="K108" s="52"/>
      <c r="M108" s="52"/>
      <c r="O108" s="52"/>
      <c r="R108" s="57" t="str">
        <f t="shared" si="16"/>
        <v/>
      </c>
      <c r="S108" s="52"/>
      <c r="U108" s="52"/>
      <c r="X108" s="50" t="str">
        <f t="shared" si="17"/>
        <v/>
      </c>
      <c r="Y108" s="52"/>
      <c r="AD108" s="76"/>
      <c r="AF108" s="77" t="str">
        <f t="shared" si="11"/>
        <v/>
      </c>
      <c r="AN108" s="60" t="str">
        <f t="shared" si="18"/>
        <v/>
      </c>
      <c r="AO108" s="61" t="str">
        <f t="shared" si="19"/>
        <v/>
      </c>
      <c r="AP108" s="61" t="str">
        <f t="shared" si="10"/>
        <v/>
      </c>
      <c r="AS108" s="50" t="str">
        <f t="shared" si="14"/>
        <v/>
      </c>
    </row>
    <row r="109" spans="2:45" x14ac:dyDescent="0.3">
      <c r="B109" s="52"/>
      <c r="C109" s="79"/>
      <c r="D109" s="48" t="str">
        <f>IF(C109="","",VLOOKUP(C109,'Participating trusts'!$A$1:$B$130,2,0))</f>
        <v/>
      </c>
      <c r="I109" s="50" t="str">
        <f t="shared" si="15"/>
        <v/>
      </c>
      <c r="J109" s="52"/>
      <c r="K109" s="52"/>
      <c r="M109" s="52"/>
      <c r="O109" s="52"/>
      <c r="R109" s="57" t="str">
        <f t="shared" si="16"/>
        <v/>
      </c>
      <c r="S109" s="52"/>
      <c r="U109" s="52"/>
      <c r="X109" s="50" t="str">
        <f t="shared" si="17"/>
        <v/>
      </c>
      <c r="Y109" s="52"/>
      <c r="AD109" s="76"/>
      <c r="AF109" s="77" t="str">
        <f t="shared" si="11"/>
        <v/>
      </c>
      <c r="AN109" s="60" t="str">
        <f t="shared" si="18"/>
        <v/>
      </c>
      <c r="AO109" s="61" t="str">
        <f t="shared" si="19"/>
        <v/>
      </c>
      <c r="AP109" s="61" t="str">
        <f t="shared" si="10"/>
        <v/>
      </c>
      <c r="AS109" s="50" t="str">
        <f t="shared" si="14"/>
        <v/>
      </c>
    </row>
    <row r="110" spans="2:45" x14ac:dyDescent="0.3">
      <c r="B110" s="52"/>
      <c r="C110" s="79"/>
      <c r="D110" s="48" t="str">
        <f>IF(C110="","",VLOOKUP(C110,'Participating trusts'!$A$1:$B$130,2,0))</f>
        <v/>
      </c>
      <c r="I110" s="50" t="str">
        <f t="shared" si="15"/>
        <v/>
      </c>
      <c r="J110" s="52"/>
      <c r="K110" s="52"/>
      <c r="M110" s="52"/>
      <c r="O110" s="52"/>
      <c r="R110" s="57" t="str">
        <f t="shared" si="16"/>
        <v/>
      </c>
      <c r="S110" s="52"/>
      <c r="U110" s="52"/>
      <c r="X110" s="50" t="str">
        <f t="shared" si="17"/>
        <v/>
      </c>
      <c r="Y110" s="52"/>
      <c r="AD110" s="76"/>
      <c r="AF110" s="77" t="str">
        <f t="shared" si="11"/>
        <v/>
      </c>
      <c r="AN110" s="60" t="str">
        <f t="shared" si="18"/>
        <v/>
      </c>
      <c r="AO110" s="61" t="str">
        <f t="shared" si="19"/>
        <v/>
      </c>
      <c r="AP110" s="61" t="str">
        <f t="shared" si="10"/>
        <v/>
      </c>
      <c r="AS110" s="50" t="str">
        <f t="shared" si="14"/>
        <v/>
      </c>
    </row>
    <row r="111" spans="2:45" x14ac:dyDescent="0.3">
      <c r="B111" s="52"/>
      <c r="C111" s="79"/>
      <c r="D111" s="48" t="str">
        <f>IF(C111="","",VLOOKUP(C111,'Participating trusts'!$A$1:$B$130,2,0))</f>
        <v/>
      </c>
      <c r="I111" s="50" t="str">
        <f t="shared" si="15"/>
        <v/>
      </c>
      <c r="J111" s="52"/>
      <c r="K111" s="52"/>
      <c r="M111" s="52"/>
      <c r="O111" s="52"/>
      <c r="R111" s="57" t="str">
        <f t="shared" si="16"/>
        <v/>
      </c>
      <c r="S111" s="52"/>
      <c r="U111" s="52"/>
      <c r="X111" s="50" t="str">
        <f t="shared" si="17"/>
        <v/>
      </c>
      <c r="Y111" s="52"/>
      <c r="AD111" s="76"/>
      <c r="AF111" s="77" t="str">
        <f t="shared" si="11"/>
        <v/>
      </c>
      <c r="AN111" s="60" t="str">
        <f t="shared" si="18"/>
        <v/>
      </c>
      <c r="AO111" s="61" t="str">
        <f t="shared" si="19"/>
        <v/>
      </c>
      <c r="AP111" s="61" t="str">
        <f t="shared" si="10"/>
        <v/>
      </c>
      <c r="AS111" s="50" t="str">
        <f t="shared" si="14"/>
        <v/>
      </c>
    </row>
    <row r="112" spans="2:45" x14ac:dyDescent="0.3">
      <c r="B112" s="52"/>
      <c r="C112" s="79"/>
      <c r="D112" s="48" t="str">
        <f>IF(C112="","",VLOOKUP(C112,'Participating trusts'!$A$1:$B$130,2,0))</f>
        <v/>
      </c>
      <c r="I112" s="50" t="str">
        <f t="shared" si="15"/>
        <v/>
      </c>
      <c r="J112" s="52"/>
      <c r="K112" s="52"/>
      <c r="M112" s="52"/>
      <c r="O112" s="52"/>
      <c r="R112" s="57" t="str">
        <f t="shared" si="16"/>
        <v/>
      </c>
      <c r="S112" s="52"/>
      <c r="U112" s="52"/>
      <c r="X112" s="50" t="str">
        <f t="shared" si="17"/>
        <v/>
      </c>
      <c r="Y112" s="52"/>
      <c r="AD112" s="76"/>
      <c r="AF112" s="77" t="str">
        <f t="shared" si="11"/>
        <v/>
      </c>
      <c r="AN112" s="60" t="str">
        <f t="shared" si="18"/>
        <v/>
      </c>
      <c r="AO112" s="61" t="str">
        <f t="shared" si="19"/>
        <v/>
      </c>
      <c r="AP112" s="61" t="str">
        <f t="shared" si="10"/>
        <v/>
      </c>
      <c r="AS112" s="50" t="str">
        <f t="shared" si="14"/>
        <v/>
      </c>
    </row>
    <row r="113" spans="2:45" x14ac:dyDescent="0.3">
      <c r="B113" s="52"/>
      <c r="C113" s="79"/>
      <c r="D113" s="48" t="str">
        <f>IF(C113="","",VLOOKUP(C113,'Participating trusts'!$A$1:$B$130,2,0))</f>
        <v/>
      </c>
      <c r="I113" s="50" t="str">
        <f t="shared" si="15"/>
        <v/>
      </c>
      <c r="J113" s="52"/>
      <c r="K113" s="52"/>
      <c r="M113" s="52"/>
      <c r="O113" s="52"/>
      <c r="R113" s="57" t="str">
        <f t="shared" si="16"/>
        <v/>
      </c>
      <c r="S113" s="52"/>
      <c r="U113" s="52"/>
      <c r="X113" s="50" t="str">
        <f t="shared" si="17"/>
        <v/>
      </c>
      <c r="Y113" s="52"/>
      <c r="AD113" s="76"/>
      <c r="AF113" s="77" t="str">
        <f t="shared" si="11"/>
        <v/>
      </c>
      <c r="AN113" s="60" t="str">
        <f t="shared" si="18"/>
        <v/>
      </c>
      <c r="AO113" s="61" t="str">
        <f t="shared" si="19"/>
        <v/>
      </c>
      <c r="AP113" s="61" t="str">
        <f t="shared" si="10"/>
        <v/>
      </c>
      <c r="AS113" s="50" t="str">
        <f t="shared" si="14"/>
        <v/>
      </c>
    </row>
    <row r="114" spans="2:45" x14ac:dyDescent="0.3">
      <c r="B114" s="52"/>
      <c r="C114" s="79"/>
      <c r="D114" s="48" t="str">
        <f>IF(C114="","",VLOOKUP(C114,'Participating trusts'!$A$1:$B$130,2,0))</f>
        <v/>
      </c>
      <c r="I114" s="50" t="str">
        <f t="shared" si="15"/>
        <v/>
      </c>
      <c r="J114" s="52"/>
      <c r="K114" s="52"/>
      <c r="M114" s="52"/>
      <c r="O114" s="52"/>
      <c r="R114" s="57" t="str">
        <f t="shared" si="16"/>
        <v/>
      </c>
      <c r="S114" s="52"/>
      <c r="U114" s="52"/>
      <c r="X114" s="50" t="str">
        <f t="shared" si="17"/>
        <v/>
      </c>
      <c r="Y114" s="52"/>
      <c r="AD114" s="76"/>
      <c r="AF114" s="77" t="str">
        <f t="shared" si="11"/>
        <v/>
      </c>
      <c r="AN114" s="60" t="str">
        <f t="shared" si="18"/>
        <v/>
      </c>
      <c r="AO114" s="61" t="str">
        <f t="shared" si="19"/>
        <v/>
      </c>
      <c r="AP114" s="61" t="str">
        <f t="shared" si="10"/>
        <v/>
      </c>
      <c r="AS114" s="50" t="str">
        <f t="shared" si="14"/>
        <v/>
      </c>
    </row>
    <row r="115" spans="2:45" x14ac:dyDescent="0.3">
      <c r="B115" s="52"/>
      <c r="C115" s="79"/>
      <c r="D115" s="48" t="str">
        <f>IF(C115="","",VLOOKUP(C115,'Participating trusts'!$A$1:$B$130,2,0))</f>
        <v/>
      </c>
      <c r="I115" s="50" t="str">
        <f t="shared" si="15"/>
        <v/>
      </c>
      <c r="J115" s="52"/>
      <c r="K115" s="52"/>
      <c r="M115" s="52"/>
      <c r="O115" s="52"/>
      <c r="R115" s="57" t="str">
        <f t="shared" si="16"/>
        <v/>
      </c>
      <c r="S115" s="52"/>
      <c r="U115" s="52"/>
      <c r="X115" s="50" t="str">
        <f t="shared" si="17"/>
        <v/>
      </c>
      <c r="Y115" s="52"/>
      <c r="AD115" s="76"/>
      <c r="AF115" s="77" t="str">
        <f t="shared" si="11"/>
        <v/>
      </c>
      <c r="AN115" s="60" t="str">
        <f t="shared" si="18"/>
        <v/>
      </c>
      <c r="AO115" s="61" t="str">
        <f t="shared" si="19"/>
        <v/>
      </c>
      <c r="AP115" s="61" t="str">
        <f t="shared" si="10"/>
        <v/>
      </c>
      <c r="AS115" s="50" t="str">
        <f t="shared" si="14"/>
        <v/>
      </c>
    </row>
    <row r="116" spans="2:45" x14ac:dyDescent="0.3">
      <c r="B116" s="52"/>
      <c r="C116" s="79"/>
      <c r="D116" s="48" t="str">
        <f>IF(C116="","",VLOOKUP(C116,'Participating trusts'!$A$1:$B$130,2,0))</f>
        <v/>
      </c>
      <c r="I116" s="50" t="str">
        <f t="shared" si="15"/>
        <v/>
      </c>
      <c r="J116" s="52"/>
      <c r="K116" s="52"/>
      <c r="M116" s="52"/>
      <c r="O116" s="52"/>
      <c r="R116" s="57" t="str">
        <f t="shared" si="16"/>
        <v/>
      </c>
      <c r="S116" s="52"/>
      <c r="U116" s="52"/>
      <c r="X116" s="50" t="str">
        <f t="shared" si="17"/>
        <v/>
      </c>
      <c r="Y116" s="52"/>
      <c r="AD116" s="76"/>
      <c r="AF116" s="77" t="str">
        <f t="shared" si="11"/>
        <v/>
      </c>
      <c r="AN116" s="60" t="str">
        <f t="shared" si="18"/>
        <v/>
      </c>
      <c r="AO116" s="61" t="str">
        <f t="shared" si="19"/>
        <v/>
      </c>
      <c r="AP116" s="61" t="str">
        <f t="shared" si="10"/>
        <v/>
      </c>
      <c r="AS116" s="50" t="str">
        <f t="shared" si="14"/>
        <v/>
      </c>
    </row>
    <row r="117" spans="2:45" x14ac:dyDescent="0.3">
      <c r="B117" s="52"/>
      <c r="C117" s="79"/>
      <c r="D117" s="48" t="str">
        <f>IF(C117="","",VLOOKUP(C117,'Participating trusts'!$A$1:$B$130,2,0))</f>
        <v/>
      </c>
      <c r="I117" s="50" t="str">
        <f t="shared" si="15"/>
        <v/>
      </c>
      <c r="J117" s="52"/>
      <c r="K117" s="52"/>
      <c r="M117" s="52"/>
      <c r="O117" s="52"/>
      <c r="R117" s="57" t="str">
        <f t="shared" si="16"/>
        <v/>
      </c>
      <c r="S117" s="52"/>
      <c r="U117" s="52"/>
      <c r="X117" s="50" t="str">
        <f t="shared" si="17"/>
        <v/>
      </c>
      <c r="Y117" s="52"/>
      <c r="AD117" s="76"/>
      <c r="AF117" s="77" t="str">
        <f t="shared" si="11"/>
        <v/>
      </c>
      <c r="AN117" s="60" t="str">
        <f t="shared" si="18"/>
        <v/>
      </c>
      <c r="AO117" s="61" t="str">
        <f t="shared" si="19"/>
        <v/>
      </c>
      <c r="AP117" s="61" t="str">
        <f t="shared" si="10"/>
        <v/>
      </c>
      <c r="AS117" s="50" t="str">
        <f t="shared" si="14"/>
        <v/>
      </c>
    </row>
    <row r="118" spans="2:45" x14ac:dyDescent="0.3">
      <c r="B118" s="52"/>
      <c r="C118" s="79"/>
      <c r="D118" s="48" t="str">
        <f>IF(C118="","",VLOOKUP(C118,'Participating trusts'!$A$1:$B$130,2,0))</f>
        <v/>
      </c>
      <c r="I118" s="50" t="str">
        <f t="shared" si="15"/>
        <v/>
      </c>
      <c r="J118" s="52"/>
      <c r="K118" s="52"/>
      <c r="M118" s="52"/>
      <c r="O118" s="52"/>
      <c r="R118" s="57" t="str">
        <f t="shared" si="16"/>
        <v/>
      </c>
      <c r="S118" s="52"/>
      <c r="U118" s="52"/>
      <c r="X118" s="50" t="str">
        <f t="shared" si="17"/>
        <v/>
      </c>
      <c r="Y118" s="52"/>
      <c r="AD118" s="76"/>
      <c r="AF118" s="77" t="str">
        <f t="shared" si="11"/>
        <v/>
      </c>
      <c r="AN118" s="60" t="str">
        <f t="shared" si="18"/>
        <v/>
      </c>
      <c r="AO118" s="61" t="str">
        <f t="shared" si="19"/>
        <v/>
      </c>
      <c r="AP118" s="61" t="str">
        <f t="shared" si="10"/>
        <v/>
      </c>
      <c r="AS118" s="50" t="str">
        <f t="shared" si="14"/>
        <v/>
      </c>
    </row>
    <row r="119" spans="2:45" x14ac:dyDescent="0.3">
      <c r="B119" s="52"/>
      <c r="C119" s="79"/>
      <c r="D119" s="48" t="str">
        <f>IF(C119="","",VLOOKUP(C119,'Participating trusts'!$A$1:$B$130,2,0))</f>
        <v/>
      </c>
      <c r="I119" s="50" t="str">
        <f t="shared" si="15"/>
        <v/>
      </c>
      <c r="J119" s="52"/>
      <c r="K119" s="52"/>
      <c r="M119" s="52"/>
      <c r="O119" s="52"/>
      <c r="R119" s="57" t="str">
        <f t="shared" si="16"/>
        <v/>
      </c>
      <c r="S119" s="52"/>
      <c r="U119" s="52"/>
      <c r="X119" s="50" t="str">
        <f t="shared" si="17"/>
        <v/>
      </c>
      <c r="Y119" s="52"/>
      <c r="AD119" s="76"/>
      <c r="AF119" s="77" t="str">
        <f t="shared" si="11"/>
        <v/>
      </c>
      <c r="AN119" s="60" t="str">
        <f t="shared" si="18"/>
        <v/>
      </c>
      <c r="AO119" s="61" t="str">
        <f t="shared" si="19"/>
        <v/>
      </c>
      <c r="AP119" s="61" t="str">
        <f t="shared" si="10"/>
        <v/>
      </c>
      <c r="AS119" s="50" t="str">
        <f t="shared" si="14"/>
        <v/>
      </c>
    </row>
    <row r="120" spans="2:45" x14ac:dyDescent="0.3">
      <c r="B120" s="52"/>
      <c r="C120" s="79"/>
      <c r="D120" s="48" t="str">
        <f>IF(C120="","",VLOOKUP(C120,'Participating trusts'!$A$1:$B$130,2,0))</f>
        <v/>
      </c>
      <c r="I120" s="50" t="str">
        <f t="shared" si="15"/>
        <v/>
      </c>
      <c r="J120" s="52"/>
      <c r="K120" s="52"/>
      <c r="M120" s="52"/>
      <c r="O120" s="52"/>
      <c r="R120" s="57" t="str">
        <f t="shared" si="16"/>
        <v/>
      </c>
      <c r="S120" s="52"/>
      <c r="U120" s="52"/>
      <c r="X120" s="50" t="str">
        <f t="shared" si="17"/>
        <v/>
      </c>
      <c r="Y120" s="52"/>
      <c r="AD120" s="76"/>
      <c r="AF120" s="77" t="str">
        <f t="shared" si="11"/>
        <v/>
      </c>
      <c r="AN120" s="60" t="str">
        <f t="shared" si="18"/>
        <v/>
      </c>
      <c r="AO120" s="61" t="str">
        <f t="shared" si="19"/>
        <v/>
      </c>
      <c r="AP120" s="61" t="str">
        <f t="shared" si="10"/>
        <v/>
      </c>
      <c r="AS120" s="50" t="str">
        <f t="shared" si="14"/>
        <v/>
      </c>
    </row>
    <row r="121" spans="2:45" x14ac:dyDescent="0.3">
      <c r="B121" s="52"/>
      <c r="C121" s="79"/>
      <c r="D121" s="48" t="str">
        <f>IF(C121="","",VLOOKUP(C121,'Participating trusts'!$A$1:$B$130,2,0))</f>
        <v/>
      </c>
      <c r="I121" s="50" t="str">
        <f t="shared" si="15"/>
        <v/>
      </c>
      <c r="J121" s="52"/>
      <c r="K121" s="52"/>
      <c r="M121" s="52"/>
      <c r="O121" s="52"/>
      <c r="R121" s="57" t="str">
        <f t="shared" si="16"/>
        <v/>
      </c>
      <c r="S121" s="52"/>
      <c r="U121" s="52"/>
      <c r="X121" s="50" t="str">
        <f t="shared" si="17"/>
        <v/>
      </c>
      <c r="Y121" s="52"/>
      <c r="AD121" s="76"/>
      <c r="AF121" s="77" t="str">
        <f t="shared" si="11"/>
        <v/>
      </c>
      <c r="AN121" s="60" t="str">
        <f t="shared" si="18"/>
        <v/>
      </c>
      <c r="AO121" s="61" t="str">
        <f t="shared" si="19"/>
        <v/>
      </c>
      <c r="AP121" s="61" t="str">
        <f t="shared" si="10"/>
        <v/>
      </c>
      <c r="AS121" s="50" t="str">
        <f t="shared" si="14"/>
        <v/>
      </c>
    </row>
    <row r="122" spans="2:45" x14ac:dyDescent="0.3">
      <c r="B122" s="52"/>
      <c r="C122" s="79"/>
      <c r="D122" s="48" t="str">
        <f>IF(C122="","",VLOOKUP(C122,'Participating trusts'!$A$1:$B$130,2,0))</f>
        <v/>
      </c>
      <c r="I122" s="50" t="str">
        <f t="shared" si="15"/>
        <v/>
      </c>
      <c r="J122" s="52"/>
      <c r="K122" s="52"/>
      <c r="M122" s="52"/>
      <c r="O122" s="52"/>
      <c r="R122" s="57" t="str">
        <f t="shared" si="16"/>
        <v/>
      </c>
      <c r="S122" s="52"/>
      <c r="U122" s="52"/>
      <c r="X122" s="50" t="str">
        <f t="shared" si="17"/>
        <v/>
      </c>
      <c r="Y122" s="52"/>
      <c r="AD122" s="76"/>
      <c r="AF122" s="77" t="str">
        <f t="shared" si="11"/>
        <v/>
      </c>
      <c r="AN122" s="60" t="str">
        <f t="shared" si="18"/>
        <v/>
      </c>
      <c r="AO122" s="61" t="str">
        <f t="shared" si="19"/>
        <v/>
      </c>
      <c r="AP122" s="61" t="str">
        <f t="shared" si="10"/>
        <v/>
      </c>
      <c r="AS122" s="50" t="str">
        <f t="shared" si="14"/>
        <v/>
      </c>
    </row>
    <row r="123" spans="2:45" x14ac:dyDescent="0.3">
      <c r="B123" s="52"/>
      <c r="C123" s="79"/>
      <c r="D123" s="48" t="str">
        <f>IF(C123="","",VLOOKUP(C123,'Participating trusts'!$A$1:$B$130,2,0))</f>
        <v/>
      </c>
      <c r="I123" s="50" t="str">
        <f t="shared" si="15"/>
        <v/>
      </c>
      <c r="J123" s="52"/>
      <c r="K123" s="52"/>
      <c r="M123" s="52"/>
      <c r="O123" s="52"/>
      <c r="R123" s="57" t="str">
        <f t="shared" si="16"/>
        <v/>
      </c>
      <c r="S123" s="52"/>
      <c r="U123" s="52"/>
      <c r="X123" s="50" t="str">
        <f t="shared" si="17"/>
        <v/>
      </c>
      <c r="Y123" s="52"/>
      <c r="AD123" s="76"/>
      <c r="AF123" s="77" t="str">
        <f t="shared" si="11"/>
        <v/>
      </c>
      <c r="AN123" s="60" t="str">
        <f t="shared" si="18"/>
        <v/>
      </c>
      <c r="AO123" s="61" t="str">
        <f t="shared" si="19"/>
        <v/>
      </c>
      <c r="AP123" s="61" t="str">
        <f t="shared" si="10"/>
        <v/>
      </c>
      <c r="AS123" s="50" t="str">
        <f t="shared" si="14"/>
        <v/>
      </c>
    </row>
    <row r="124" spans="2:45" x14ac:dyDescent="0.3">
      <c r="B124" s="52"/>
      <c r="C124" s="79"/>
      <c r="D124" s="48" t="str">
        <f>IF(C124="","",VLOOKUP(C124,'Participating trusts'!$A$1:$B$130,2,0))</f>
        <v/>
      </c>
      <c r="I124" s="50" t="str">
        <f t="shared" si="15"/>
        <v/>
      </c>
      <c r="J124" s="52"/>
      <c r="K124" s="52"/>
      <c r="M124" s="52"/>
      <c r="O124" s="52"/>
      <c r="R124" s="57" t="str">
        <f t="shared" si="16"/>
        <v/>
      </c>
      <c r="S124" s="52"/>
      <c r="U124" s="52"/>
      <c r="X124" s="50" t="str">
        <f t="shared" si="17"/>
        <v/>
      </c>
      <c r="Y124" s="52"/>
      <c r="AD124" s="76"/>
      <c r="AF124" s="77" t="str">
        <f t="shared" si="11"/>
        <v/>
      </c>
      <c r="AN124" s="60" t="str">
        <f t="shared" si="18"/>
        <v/>
      </c>
      <c r="AO124" s="61" t="str">
        <f t="shared" si="19"/>
        <v/>
      </c>
      <c r="AP124" s="61" t="str">
        <f t="shared" ref="AP124:AP131" si="20">IF(AG124="","",AG124/SUM(AG124,AL124,AJ124,AK124))</f>
        <v/>
      </c>
      <c r="AS124" s="50" t="str">
        <f t="shared" si="14"/>
        <v/>
      </c>
    </row>
    <row r="125" spans="2:45" x14ac:dyDescent="0.3">
      <c r="B125" s="52"/>
      <c r="C125" s="79"/>
      <c r="D125" s="48" t="str">
        <f>IF(C125="","",VLOOKUP(C125,'Participating trusts'!$A$1:$B$130,2,0))</f>
        <v/>
      </c>
      <c r="I125" s="50" t="str">
        <f t="shared" si="15"/>
        <v/>
      </c>
      <c r="J125" s="52"/>
      <c r="K125" s="52"/>
      <c r="M125" s="52"/>
      <c r="O125" s="52"/>
      <c r="R125" s="57" t="str">
        <f t="shared" si="16"/>
        <v/>
      </c>
      <c r="S125" s="52"/>
      <c r="U125" s="52"/>
      <c r="X125" s="50" t="str">
        <f t="shared" si="17"/>
        <v/>
      </c>
      <c r="Y125" s="52"/>
      <c r="AD125" s="76"/>
      <c r="AF125" s="77" t="str">
        <f t="shared" si="11"/>
        <v/>
      </c>
      <c r="AN125" s="60" t="str">
        <f t="shared" si="18"/>
        <v/>
      </c>
      <c r="AO125" s="61" t="str">
        <f t="shared" si="19"/>
        <v/>
      </c>
      <c r="AP125" s="61" t="str">
        <f t="shared" si="20"/>
        <v/>
      </c>
      <c r="AS125" s="50" t="str">
        <f t="shared" si="14"/>
        <v/>
      </c>
    </row>
    <row r="126" spans="2:45" x14ac:dyDescent="0.3">
      <c r="B126" s="52"/>
      <c r="C126" s="80"/>
      <c r="D126" s="48" t="str">
        <f>IF(C126="","",VLOOKUP(C126,'Participating trusts'!$A$1:$B$130,2,0))</f>
        <v/>
      </c>
      <c r="I126" s="50" t="str">
        <f t="shared" si="15"/>
        <v/>
      </c>
      <c r="J126" s="52"/>
      <c r="K126" s="52"/>
      <c r="M126" s="52"/>
      <c r="O126" s="52"/>
      <c r="R126" s="57" t="str">
        <f t="shared" si="16"/>
        <v/>
      </c>
      <c r="S126" s="52"/>
      <c r="U126" s="52"/>
      <c r="X126" s="50" t="str">
        <f t="shared" si="17"/>
        <v/>
      </c>
      <c r="Y126" s="52"/>
      <c r="AD126" s="76"/>
      <c r="AF126" s="77" t="str">
        <f t="shared" si="11"/>
        <v/>
      </c>
      <c r="AN126" s="60" t="str">
        <f t="shared" si="18"/>
        <v/>
      </c>
      <c r="AO126" s="61" t="str">
        <f t="shared" si="19"/>
        <v/>
      </c>
      <c r="AP126" s="61" t="str">
        <f t="shared" si="20"/>
        <v/>
      </c>
      <c r="AS126" s="50" t="str">
        <f t="shared" si="14"/>
        <v/>
      </c>
    </row>
    <row r="127" spans="2:45" x14ac:dyDescent="0.3">
      <c r="B127" s="52"/>
      <c r="D127" s="48" t="str">
        <f>IF(C127="","",VLOOKUP(C127,'Participating trusts'!$A$1:$B$130,2,0))</f>
        <v/>
      </c>
      <c r="I127" s="50" t="str">
        <f t="shared" si="15"/>
        <v/>
      </c>
      <c r="J127" s="52"/>
      <c r="K127" s="52"/>
      <c r="M127" s="52"/>
      <c r="O127" s="52"/>
      <c r="R127" s="57" t="str">
        <f t="shared" si="16"/>
        <v/>
      </c>
      <c r="S127" s="52"/>
      <c r="U127" s="52"/>
      <c r="X127" s="50" t="str">
        <f t="shared" si="17"/>
        <v/>
      </c>
      <c r="Y127" s="52"/>
      <c r="AD127" s="76"/>
      <c r="AF127" s="77" t="str">
        <f t="shared" si="11"/>
        <v/>
      </c>
      <c r="AN127" s="60" t="str">
        <f t="shared" si="18"/>
        <v/>
      </c>
      <c r="AO127" s="61" t="str">
        <f t="shared" si="19"/>
        <v/>
      </c>
      <c r="AP127" s="61" t="str">
        <f t="shared" si="20"/>
        <v/>
      </c>
      <c r="AS127" s="50" t="str">
        <f t="shared" si="14"/>
        <v/>
      </c>
    </row>
    <row r="128" spans="2:45" x14ac:dyDescent="0.3">
      <c r="B128" s="52"/>
      <c r="D128" s="51" t="str">
        <f>IF(C128="","",VLOOKUP(C128,'Participating trusts'!$A$1:$B$130,2,0))</f>
        <v/>
      </c>
      <c r="I128" s="81" t="str">
        <f t="shared" si="15"/>
        <v/>
      </c>
      <c r="J128" s="52"/>
      <c r="K128" s="52"/>
      <c r="M128" s="52"/>
      <c r="O128" s="52"/>
      <c r="R128" s="81" t="str">
        <f t="shared" si="16"/>
        <v/>
      </c>
      <c r="S128" s="52"/>
      <c r="U128" s="52"/>
      <c r="X128" s="81" t="str">
        <f t="shared" si="17"/>
        <v/>
      </c>
      <c r="Y128" s="52"/>
      <c r="AD128" s="76"/>
      <c r="AF128" s="82" t="str">
        <f t="shared" si="11"/>
        <v/>
      </c>
      <c r="AN128" s="83" t="str">
        <f t="shared" si="18"/>
        <v/>
      </c>
      <c r="AO128" s="84" t="str">
        <f t="shared" si="19"/>
        <v/>
      </c>
      <c r="AP128" s="84" t="str">
        <f t="shared" si="20"/>
        <v/>
      </c>
      <c r="AS128" s="81" t="str">
        <f t="shared" si="14"/>
        <v/>
      </c>
    </row>
    <row r="129" spans="2:45" x14ac:dyDescent="0.3">
      <c r="B129" s="52"/>
      <c r="D129" s="51" t="str">
        <f>IF(C129="","",VLOOKUP(C129,'Participating trusts'!$A$1:$B$130,2,0))</f>
        <v/>
      </c>
      <c r="I129" s="81" t="str">
        <f t="shared" si="15"/>
        <v/>
      </c>
      <c r="J129" s="52"/>
      <c r="K129" s="52"/>
      <c r="M129" s="52"/>
      <c r="O129" s="52"/>
      <c r="R129" s="81" t="str">
        <f t="shared" si="16"/>
        <v/>
      </c>
      <c r="S129" s="52"/>
      <c r="U129" s="52"/>
      <c r="X129" s="81" t="str">
        <f t="shared" si="17"/>
        <v/>
      </c>
      <c r="Y129" s="52"/>
      <c r="AD129" s="76"/>
      <c r="AF129" s="82" t="str">
        <f t="shared" si="11"/>
        <v/>
      </c>
      <c r="AN129" s="83" t="str">
        <f t="shared" si="18"/>
        <v/>
      </c>
      <c r="AO129" s="84" t="str">
        <f t="shared" si="19"/>
        <v/>
      </c>
      <c r="AP129" s="84" t="str">
        <f t="shared" si="20"/>
        <v/>
      </c>
      <c r="AS129" s="81" t="str">
        <f t="shared" si="14"/>
        <v/>
      </c>
    </row>
    <row r="130" spans="2:45" x14ac:dyDescent="0.3">
      <c r="B130" s="52"/>
      <c r="D130" s="51" t="str">
        <f>IF(C130="","",VLOOKUP(C130,'Participating trusts'!$A$1:$B$130,2,0))</f>
        <v/>
      </c>
      <c r="I130" s="81" t="str">
        <f t="shared" si="15"/>
        <v/>
      </c>
      <c r="J130" s="52"/>
      <c r="K130" s="52"/>
      <c r="M130" s="52"/>
      <c r="O130" s="52"/>
      <c r="R130" s="81" t="str">
        <f t="shared" si="16"/>
        <v/>
      </c>
      <c r="S130" s="52"/>
      <c r="U130" s="52"/>
      <c r="X130" s="81" t="str">
        <f t="shared" si="17"/>
        <v/>
      </c>
      <c r="Y130" s="52"/>
      <c r="AN130" s="83" t="str">
        <f t="shared" si="18"/>
        <v/>
      </c>
      <c r="AO130" s="84" t="str">
        <f t="shared" si="19"/>
        <v/>
      </c>
      <c r="AP130" s="84" t="str">
        <f t="shared" si="20"/>
        <v/>
      </c>
      <c r="AS130" s="81" t="str">
        <f t="shared" si="14"/>
        <v/>
      </c>
    </row>
    <row r="131" spans="2:45" x14ac:dyDescent="0.3">
      <c r="B131" s="52"/>
      <c r="D131" s="51" t="str">
        <f>IF(C131="","",VLOOKUP(C131,'Participating trusts'!$A$1:$B$130,2,0))</f>
        <v/>
      </c>
      <c r="I131" s="81" t="str">
        <f t="shared" si="15"/>
        <v/>
      </c>
      <c r="J131" s="52"/>
      <c r="K131" s="52"/>
      <c r="M131" s="52"/>
      <c r="O131" s="52"/>
      <c r="R131" s="81" t="str">
        <f t="shared" si="16"/>
        <v/>
      </c>
      <c r="S131" s="52"/>
      <c r="U131" s="52"/>
      <c r="X131" s="81" t="str">
        <f t="shared" si="17"/>
        <v/>
      </c>
      <c r="Y131" s="52"/>
      <c r="AN131" s="83" t="str">
        <f t="shared" si="18"/>
        <v/>
      </c>
      <c r="AO131" s="84" t="str">
        <f t="shared" si="19"/>
        <v/>
      </c>
      <c r="AP131" s="84" t="str">
        <f t="shared" si="20"/>
        <v/>
      </c>
      <c r="AS131" s="81" t="str">
        <f t="shared" si="14"/>
        <v/>
      </c>
    </row>
    <row r="132" spans="2:45" x14ac:dyDescent="0.3">
      <c r="B132" s="52"/>
      <c r="I132" s="81"/>
      <c r="J132" s="52"/>
      <c r="K132" s="52"/>
      <c r="M132" s="52"/>
      <c r="O132" s="52"/>
      <c r="R132" s="81"/>
      <c r="S132" s="52"/>
      <c r="U132" s="52"/>
      <c r="X132" s="81"/>
      <c r="Y132" s="52"/>
      <c r="AO132" s="81"/>
      <c r="AP132" s="81"/>
      <c r="AS132" s="81"/>
    </row>
    <row r="133" spans="2:45" x14ac:dyDescent="0.3">
      <c r="B133" s="52"/>
      <c r="I133" s="53"/>
      <c r="J133" s="52"/>
      <c r="K133" s="52"/>
      <c r="M133" s="52"/>
      <c r="O133" s="52"/>
      <c r="R133" s="53"/>
      <c r="S133" s="52"/>
      <c r="U133" s="52"/>
      <c r="X133" s="53"/>
      <c r="Y133" s="52"/>
      <c r="AO133" s="53"/>
      <c r="AP133" s="53"/>
      <c r="AS133" s="53"/>
    </row>
    <row r="134" spans="2:45" x14ac:dyDescent="0.3">
      <c r="B134" s="52"/>
      <c r="I134" s="53"/>
      <c r="J134" s="52"/>
      <c r="K134" s="52"/>
      <c r="M134" s="52"/>
      <c r="O134" s="52"/>
      <c r="R134" s="53"/>
      <c r="S134" s="52"/>
      <c r="U134" s="52"/>
      <c r="X134" s="53"/>
      <c r="Y134" s="52"/>
      <c r="AO134" s="53"/>
      <c r="AP134" s="53"/>
      <c r="AS134" s="53"/>
    </row>
    <row r="135" spans="2:45" x14ac:dyDescent="0.3">
      <c r="B135" s="52"/>
      <c r="I135" s="53"/>
      <c r="J135" s="52"/>
      <c r="K135" s="52"/>
      <c r="M135" s="52"/>
      <c r="O135" s="52"/>
      <c r="R135" s="53"/>
      <c r="S135" s="52"/>
      <c r="U135" s="52"/>
      <c r="X135" s="53"/>
      <c r="Y135" s="52"/>
      <c r="AO135" s="53"/>
      <c r="AP135" s="53"/>
      <c r="AS135" s="53"/>
    </row>
    <row r="136" spans="2:45" x14ac:dyDescent="0.3">
      <c r="B136" s="52"/>
      <c r="I136" s="53"/>
      <c r="J136" s="52"/>
      <c r="K136" s="52"/>
      <c r="M136" s="52"/>
      <c r="O136" s="52"/>
      <c r="R136" s="53"/>
      <c r="S136" s="52"/>
      <c r="U136" s="52"/>
      <c r="X136" s="53"/>
      <c r="Y136" s="52"/>
      <c r="AO136" s="53"/>
      <c r="AP136" s="53"/>
      <c r="AS136" s="53"/>
    </row>
    <row r="137" spans="2:45" x14ac:dyDescent="0.3">
      <c r="B137" s="52"/>
      <c r="I137" s="53"/>
      <c r="J137" s="52"/>
      <c r="K137" s="52"/>
      <c r="M137" s="52"/>
      <c r="O137" s="52"/>
      <c r="R137" s="53"/>
      <c r="S137" s="52"/>
      <c r="U137" s="52"/>
      <c r="X137" s="53"/>
      <c r="Y137" s="52"/>
      <c r="AO137" s="53"/>
      <c r="AP137" s="53"/>
      <c r="AS137" s="53"/>
    </row>
    <row r="138" spans="2:45" x14ac:dyDescent="0.3">
      <c r="B138" s="52"/>
      <c r="I138" s="53"/>
      <c r="J138" s="52"/>
      <c r="K138" s="52"/>
      <c r="M138" s="52"/>
      <c r="O138" s="52"/>
      <c r="R138" s="53"/>
      <c r="S138" s="52"/>
      <c r="U138" s="52"/>
      <c r="X138" s="53"/>
      <c r="Y138" s="52"/>
      <c r="AO138" s="53"/>
      <c r="AP138" s="53"/>
      <c r="AS138" s="53"/>
    </row>
    <row r="139" spans="2:45" x14ac:dyDescent="0.3">
      <c r="B139" s="52"/>
      <c r="I139" s="53"/>
      <c r="J139" s="52"/>
      <c r="K139" s="52"/>
      <c r="M139" s="52"/>
      <c r="O139" s="52"/>
      <c r="R139" s="53"/>
      <c r="S139" s="52"/>
      <c r="U139" s="52"/>
      <c r="X139" s="53"/>
      <c r="Y139" s="52"/>
      <c r="AO139" s="53"/>
      <c r="AP139" s="53"/>
      <c r="AS139" s="53"/>
    </row>
    <row r="140" spans="2:45" x14ac:dyDescent="0.3">
      <c r="B140" s="52"/>
      <c r="I140" s="53"/>
      <c r="J140" s="52"/>
      <c r="K140" s="52"/>
      <c r="M140" s="52"/>
      <c r="O140" s="52"/>
      <c r="R140" s="53"/>
      <c r="S140" s="52"/>
      <c r="U140" s="52"/>
      <c r="X140" s="53"/>
      <c r="Y140" s="52"/>
      <c r="AO140" s="53"/>
      <c r="AP140" s="53"/>
      <c r="AS140" s="53"/>
    </row>
    <row r="141" spans="2:45" x14ac:dyDescent="0.3">
      <c r="B141" s="52"/>
      <c r="I141" s="53"/>
      <c r="J141" s="52"/>
      <c r="K141" s="52"/>
      <c r="M141" s="52"/>
      <c r="O141" s="52"/>
      <c r="R141" s="53"/>
      <c r="S141" s="52"/>
      <c r="U141" s="52"/>
      <c r="X141" s="53"/>
      <c r="Y141" s="52"/>
      <c r="AO141" s="53"/>
      <c r="AP141" s="53"/>
      <c r="AS141" s="53"/>
    </row>
    <row r="142" spans="2:45" x14ac:dyDescent="0.3">
      <c r="B142" s="52"/>
      <c r="I142" s="53"/>
      <c r="J142" s="52"/>
      <c r="K142" s="52"/>
      <c r="M142" s="52"/>
      <c r="O142" s="52"/>
      <c r="R142" s="53"/>
      <c r="S142" s="52"/>
      <c r="U142" s="52"/>
      <c r="X142" s="53"/>
      <c r="Y142" s="52"/>
      <c r="AO142" s="53"/>
      <c r="AP142" s="53"/>
      <c r="AS142" s="53"/>
    </row>
    <row r="143" spans="2:45" x14ac:dyDescent="0.3">
      <c r="B143" s="52"/>
      <c r="I143" s="53"/>
      <c r="J143" s="52"/>
      <c r="K143" s="52"/>
      <c r="M143" s="52"/>
      <c r="O143" s="52"/>
      <c r="R143" s="53"/>
      <c r="S143" s="52"/>
      <c r="U143" s="52"/>
      <c r="X143" s="53"/>
      <c r="Y143" s="52"/>
      <c r="AO143" s="53"/>
      <c r="AP143" s="53"/>
      <c r="AS143" s="53"/>
    </row>
    <row r="144" spans="2:45" x14ac:dyDescent="0.3">
      <c r="B144" s="52"/>
      <c r="I144" s="53"/>
      <c r="J144" s="52"/>
      <c r="K144" s="52"/>
      <c r="M144" s="52"/>
      <c r="O144" s="52"/>
      <c r="R144" s="53"/>
      <c r="S144" s="52"/>
      <c r="U144" s="52"/>
      <c r="X144" s="53"/>
      <c r="Y144" s="52"/>
      <c r="AO144" s="53"/>
      <c r="AP144" s="53"/>
      <c r="AS144" s="53"/>
    </row>
    <row r="145" spans="2:45" x14ac:dyDescent="0.3">
      <c r="B145" s="52"/>
      <c r="I145" s="53"/>
      <c r="J145" s="52"/>
      <c r="K145" s="52"/>
      <c r="M145" s="52"/>
      <c r="O145" s="52"/>
      <c r="R145" s="53"/>
      <c r="S145" s="52"/>
      <c r="U145" s="52"/>
      <c r="X145" s="53"/>
      <c r="Y145" s="52"/>
      <c r="AO145" s="53"/>
      <c r="AP145" s="53"/>
      <c r="AS145" s="53"/>
    </row>
    <row r="146" spans="2:45" x14ac:dyDescent="0.3">
      <c r="B146" s="52"/>
      <c r="I146" s="53"/>
      <c r="J146" s="52"/>
      <c r="K146" s="52"/>
      <c r="M146" s="52"/>
      <c r="O146" s="52"/>
      <c r="R146" s="53"/>
      <c r="S146" s="52"/>
      <c r="U146" s="52"/>
      <c r="X146" s="53"/>
      <c r="Y146" s="52"/>
      <c r="AO146" s="53"/>
      <c r="AP146" s="53"/>
      <c r="AS146" s="53"/>
    </row>
    <row r="147" spans="2:45" x14ac:dyDescent="0.3">
      <c r="B147" s="52"/>
      <c r="I147" s="53"/>
      <c r="J147" s="52"/>
      <c r="K147" s="52"/>
      <c r="M147" s="52"/>
      <c r="O147" s="52"/>
      <c r="R147" s="53"/>
      <c r="S147" s="52"/>
      <c r="U147" s="52"/>
      <c r="X147" s="53"/>
      <c r="Y147" s="52"/>
      <c r="AO147" s="53"/>
      <c r="AP147" s="53"/>
      <c r="AS147" s="53"/>
    </row>
    <row r="148" spans="2:45" x14ac:dyDescent="0.3">
      <c r="B148" s="52"/>
      <c r="I148" s="53"/>
      <c r="J148" s="52"/>
      <c r="K148" s="52"/>
      <c r="M148" s="52"/>
      <c r="O148" s="52"/>
      <c r="R148" s="53"/>
      <c r="S148" s="52"/>
      <c r="U148" s="52"/>
      <c r="X148" s="53"/>
      <c r="Y148" s="52"/>
      <c r="AO148" s="53"/>
      <c r="AP148" s="53"/>
      <c r="AS148" s="53"/>
    </row>
    <row r="149" spans="2:45" x14ac:dyDescent="0.3">
      <c r="B149" s="52"/>
      <c r="I149" s="53"/>
      <c r="J149" s="52"/>
      <c r="K149" s="52"/>
      <c r="M149" s="52"/>
      <c r="O149" s="52"/>
      <c r="R149" s="53"/>
      <c r="S149" s="52"/>
      <c r="U149" s="52"/>
      <c r="X149" s="53"/>
      <c r="Y149" s="52"/>
      <c r="AO149" s="53"/>
      <c r="AP149" s="53"/>
      <c r="AS149" s="53"/>
    </row>
    <row r="150" spans="2:45" x14ac:dyDescent="0.3">
      <c r="B150" s="52"/>
      <c r="I150" s="53"/>
      <c r="J150" s="52"/>
      <c r="K150" s="52"/>
      <c r="M150" s="52"/>
      <c r="O150" s="52"/>
      <c r="R150" s="53"/>
      <c r="S150" s="52"/>
      <c r="U150" s="52"/>
      <c r="X150" s="53"/>
      <c r="Y150" s="52"/>
      <c r="AO150" s="53"/>
      <c r="AP150" s="53"/>
      <c r="AS150" s="53"/>
    </row>
    <row r="151" spans="2:45" x14ac:dyDescent="0.3">
      <c r="B151" s="52"/>
      <c r="I151" s="53"/>
      <c r="J151" s="52"/>
      <c r="K151" s="52"/>
      <c r="M151" s="52"/>
      <c r="O151" s="52"/>
      <c r="R151" s="53"/>
      <c r="S151" s="52"/>
      <c r="U151" s="52"/>
      <c r="X151" s="53"/>
      <c r="Y151" s="52"/>
      <c r="AO151" s="53"/>
      <c r="AP151" s="53"/>
      <c r="AS151" s="53"/>
    </row>
    <row r="152" spans="2:45" x14ac:dyDescent="0.3">
      <c r="B152" s="52"/>
      <c r="I152" s="53"/>
      <c r="J152" s="52"/>
      <c r="K152" s="52"/>
      <c r="M152" s="52"/>
      <c r="O152" s="52"/>
      <c r="R152" s="53"/>
      <c r="S152" s="52"/>
      <c r="U152" s="52"/>
      <c r="X152" s="53"/>
      <c r="Y152" s="52"/>
      <c r="AO152" s="53"/>
      <c r="AP152" s="53"/>
      <c r="AS152" s="53"/>
    </row>
    <row r="153" spans="2:45" x14ac:dyDescent="0.3">
      <c r="B153" s="52"/>
      <c r="I153" s="53"/>
      <c r="J153" s="52"/>
      <c r="K153" s="52"/>
      <c r="M153" s="52"/>
      <c r="O153" s="52"/>
      <c r="R153" s="53"/>
      <c r="S153" s="52"/>
      <c r="U153" s="52"/>
      <c r="X153" s="53"/>
      <c r="Y153" s="52"/>
      <c r="AO153" s="53"/>
      <c r="AP153" s="53"/>
      <c r="AS153" s="53"/>
    </row>
    <row r="154" spans="2:45" x14ac:dyDescent="0.3">
      <c r="B154" s="52"/>
      <c r="I154" s="53"/>
      <c r="J154" s="52"/>
      <c r="K154" s="52"/>
      <c r="M154" s="52"/>
      <c r="O154" s="52"/>
      <c r="R154" s="53"/>
      <c r="S154" s="52"/>
      <c r="U154" s="52"/>
      <c r="X154" s="53"/>
      <c r="Y154" s="52"/>
      <c r="AO154" s="53"/>
      <c r="AP154" s="53"/>
      <c r="AS154" s="53"/>
    </row>
    <row r="155" spans="2:45" x14ac:dyDescent="0.3">
      <c r="B155" s="52"/>
      <c r="I155" s="53"/>
      <c r="J155" s="52"/>
      <c r="K155" s="52"/>
      <c r="M155" s="52"/>
      <c r="O155" s="52"/>
      <c r="R155" s="53"/>
      <c r="S155" s="52"/>
      <c r="U155" s="52"/>
      <c r="X155" s="53"/>
      <c r="Y155" s="52"/>
      <c r="AO155" s="53"/>
      <c r="AP155" s="53"/>
      <c r="AS155" s="53"/>
    </row>
    <row r="156" spans="2:45" x14ac:dyDescent="0.3">
      <c r="B156" s="52"/>
      <c r="I156" s="53"/>
      <c r="J156" s="52"/>
      <c r="K156" s="52"/>
      <c r="M156" s="52"/>
      <c r="O156" s="52"/>
      <c r="R156" s="53"/>
      <c r="S156" s="52"/>
      <c r="U156" s="52"/>
      <c r="X156" s="53"/>
      <c r="Y156" s="52"/>
      <c r="AO156" s="53"/>
      <c r="AP156" s="53"/>
      <c r="AS156" s="53"/>
    </row>
    <row r="157" spans="2:45" x14ac:dyDescent="0.3">
      <c r="B157" s="52"/>
      <c r="I157" s="53"/>
      <c r="J157" s="52"/>
      <c r="K157" s="52"/>
      <c r="M157" s="52"/>
      <c r="O157" s="52"/>
      <c r="R157" s="53"/>
      <c r="S157" s="52"/>
      <c r="U157" s="52"/>
      <c r="X157" s="53"/>
      <c r="Y157" s="52"/>
      <c r="AO157" s="53"/>
      <c r="AP157" s="53"/>
      <c r="AS157" s="53"/>
    </row>
    <row r="158" spans="2:45" x14ac:dyDescent="0.3">
      <c r="B158" s="52"/>
      <c r="I158" s="53"/>
      <c r="J158" s="52"/>
      <c r="K158" s="52"/>
      <c r="M158" s="52"/>
      <c r="O158" s="52"/>
      <c r="R158" s="53"/>
      <c r="S158" s="52"/>
      <c r="U158" s="52"/>
      <c r="X158" s="53"/>
      <c r="Y158" s="52"/>
      <c r="AO158" s="53"/>
      <c r="AP158" s="53"/>
      <c r="AS158" s="53"/>
    </row>
    <row r="159" spans="2:45" x14ac:dyDescent="0.3">
      <c r="B159" s="52"/>
      <c r="I159" s="53"/>
      <c r="J159" s="52"/>
      <c r="K159" s="52"/>
      <c r="M159" s="52"/>
      <c r="O159" s="52"/>
      <c r="R159" s="53"/>
      <c r="S159" s="52"/>
      <c r="U159" s="52"/>
      <c r="X159" s="53"/>
      <c r="Y159" s="52"/>
      <c r="AO159" s="53"/>
      <c r="AP159" s="53"/>
      <c r="AS159" s="53"/>
    </row>
    <row r="160" spans="2:45" x14ac:dyDescent="0.3">
      <c r="B160" s="52"/>
      <c r="I160" s="53"/>
      <c r="J160" s="52"/>
      <c r="K160" s="52"/>
      <c r="M160" s="52"/>
      <c r="O160" s="52"/>
      <c r="R160" s="53"/>
      <c r="S160" s="52"/>
      <c r="U160" s="52"/>
      <c r="X160" s="53"/>
      <c r="Y160" s="52"/>
      <c r="AO160" s="53"/>
      <c r="AP160" s="53"/>
      <c r="AS160" s="53"/>
    </row>
    <row r="161" spans="2:45" x14ac:dyDescent="0.3">
      <c r="B161" s="52"/>
      <c r="I161" s="53"/>
      <c r="J161" s="52"/>
      <c r="K161" s="52"/>
      <c r="M161" s="52"/>
      <c r="O161" s="52"/>
      <c r="R161" s="53"/>
      <c r="S161" s="52"/>
      <c r="U161" s="52"/>
      <c r="X161" s="53"/>
      <c r="Y161" s="52"/>
      <c r="AO161" s="53"/>
      <c r="AP161" s="53"/>
      <c r="AS161" s="53"/>
    </row>
    <row r="162" spans="2:45" x14ac:dyDescent="0.3">
      <c r="B162" s="52"/>
      <c r="I162" s="53"/>
      <c r="J162" s="52"/>
      <c r="K162" s="52"/>
      <c r="M162" s="52"/>
      <c r="O162" s="52"/>
      <c r="R162" s="53"/>
      <c r="S162" s="52"/>
      <c r="U162" s="52"/>
      <c r="X162" s="53"/>
      <c r="Y162" s="52"/>
      <c r="AO162" s="53"/>
      <c r="AP162" s="53"/>
      <c r="AS162" s="53"/>
    </row>
    <row r="163" spans="2:45" x14ac:dyDescent="0.3">
      <c r="B163" s="52"/>
      <c r="I163" s="53"/>
      <c r="J163" s="52"/>
      <c r="K163" s="52"/>
      <c r="M163" s="52"/>
      <c r="O163" s="52"/>
      <c r="R163" s="53"/>
      <c r="S163" s="52"/>
      <c r="U163" s="52"/>
      <c r="X163" s="53"/>
      <c r="Y163" s="52"/>
      <c r="AO163" s="53"/>
      <c r="AP163" s="53"/>
      <c r="AS163" s="53"/>
    </row>
    <row r="164" spans="2:45" x14ac:dyDescent="0.3">
      <c r="B164" s="52"/>
      <c r="I164" s="53"/>
      <c r="J164" s="52"/>
      <c r="K164" s="52"/>
      <c r="M164" s="52"/>
      <c r="O164" s="52"/>
      <c r="R164" s="53"/>
      <c r="S164" s="52"/>
      <c r="U164" s="52"/>
      <c r="X164" s="53"/>
      <c r="Y164" s="52"/>
      <c r="AO164" s="53"/>
      <c r="AP164" s="53"/>
      <c r="AS164" s="53"/>
    </row>
    <row r="165" spans="2:45" x14ac:dyDescent="0.3">
      <c r="B165" s="52"/>
      <c r="I165" s="53"/>
      <c r="J165" s="52"/>
      <c r="K165" s="52"/>
      <c r="M165" s="52"/>
      <c r="O165" s="52"/>
      <c r="R165" s="53"/>
      <c r="S165" s="52"/>
      <c r="U165" s="52"/>
      <c r="X165" s="53"/>
      <c r="Y165" s="52"/>
      <c r="AO165" s="53"/>
      <c r="AP165" s="53"/>
      <c r="AS165" s="53"/>
    </row>
    <row r="166" spans="2:45" x14ac:dyDescent="0.3">
      <c r="B166" s="52"/>
      <c r="I166" s="53"/>
      <c r="J166" s="52"/>
      <c r="K166" s="52"/>
      <c r="M166" s="52"/>
      <c r="O166" s="52"/>
      <c r="R166" s="53"/>
      <c r="S166" s="52"/>
      <c r="U166" s="52"/>
      <c r="X166" s="53"/>
      <c r="Y166" s="52"/>
      <c r="AO166" s="53"/>
      <c r="AP166" s="53"/>
      <c r="AS166" s="53"/>
    </row>
    <row r="167" spans="2:45" x14ac:dyDescent="0.3">
      <c r="B167" s="52"/>
      <c r="I167" s="53"/>
      <c r="J167" s="52"/>
      <c r="K167" s="52"/>
      <c r="M167" s="52"/>
      <c r="O167" s="52"/>
      <c r="R167" s="53"/>
      <c r="S167" s="52"/>
      <c r="U167" s="52"/>
      <c r="X167" s="53"/>
      <c r="Y167" s="52"/>
      <c r="AO167" s="53"/>
      <c r="AP167" s="53"/>
      <c r="AS167" s="53"/>
    </row>
    <row r="168" spans="2:45" x14ac:dyDescent="0.3">
      <c r="B168" s="52"/>
      <c r="I168" s="53"/>
      <c r="J168" s="52"/>
      <c r="K168" s="52"/>
      <c r="M168" s="52"/>
      <c r="O168" s="52"/>
      <c r="R168" s="53"/>
      <c r="S168" s="52"/>
      <c r="U168" s="52"/>
      <c r="X168" s="53"/>
      <c r="Y168" s="52"/>
      <c r="AO168" s="53"/>
      <c r="AP168" s="53"/>
      <c r="AS168" s="53"/>
    </row>
    <row r="169" spans="2:45" x14ac:dyDescent="0.3">
      <c r="B169" s="52"/>
      <c r="I169" s="53"/>
      <c r="J169" s="52"/>
      <c r="K169" s="52"/>
      <c r="M169" s="52"/>
      <c r="O169" s="52"/>
      <c r="R169" s="53"/>
      <c r="S169" s="52"/>
      <c r="U169" s="52"/>
      <c r="X169" s="53"/>
      <c r="Y169" s="52"/>
      <c r="AO169" s="53"/>
      <c r="AP169" s="53"/>
      <c r="AS169" s="53"/>
    </row>
    <row r="170" spans="2:45" x14ac:dyDescent="0.3">
      <c r="B170" s="52"/>
      <c r="I170" s="53"/>
      <c r="J170" s="52"/>
      <c r="K170" s="52"/>
      <c r="M170" s="52"/>
      <c r="O170" s="52"/>
      <c r="R170" s="53"/>
      <c r="S170" s="52"/>
      <c r="U170" s="52"/>
      <c r="X170" s="53"/>
      <c r="Y170" s="52"/>
      <c r="AO170" s="53"/>
      <c r="AP170" s="53"/>
      <c r="AS170" s="53"/>
    </row>
    <row r="171" spans="2:45" x14ac:dyDescent="0.3">
      <c r="B171" s="52"/>
      <c r="I171" s="53"/>
      <c r="J171" s="52"/>
      <c r="K171" s="52"/>
      <c r="M171" s="52"/>
      <c r="O171" s="52"/>
      <c r="R171" s="53"/>
      <c r="S171" s="52"/>
      <c r="U171" s="52"/>
      <c r="X171" s="53"/>
      <c r="Y171" s="52"/>
      <c r="AO171" s="53"/>
      <c r="AP171" s="53"/>
      <c r="AS171" s="53"/>
    </row>
    <row r="172" spans="2:45" x14ac:dyDescent="0.3">
      <c r="B172" s="52"/>
      <c r="I172" s="53"/>
      <c r="J172" s="52"/>
      <c r="K172" s="52"/>
      <c r="M172" s="52"/>
      <c r="O172" s="52"/>
      <c r="R172" s="53"/>
      <c r="S172" s="52"/>
      <c r="U172" s="52"/>
      <c r="X172" s="53"/>
      <c r="Y172" s="52"/>
      <c r="AO172" s="53"/>
      <c r="AP172" s="53"/>
      <c r="AS172" s="53"/>
    </row>
    <row r="173" spans="2:45" x14ac:dyDescent="0.3">
      <c r="B173" s="52"/>
      <c r="I173" s="53"/>
      <c r="J173" s="52"/>
      <c r="K173" s="52"/>
      <c r="M173" s="52"/>
      <c r="O173" s="52"/>
      <c r="R173" s="53"/>
      <c r="S173" s="52"/>
      <c r="U173" s="52"/>
      <c r="X173" s="53"/>
      <c r="Y173" s="52"/>
      <c r="AO173" s="53"/>
      <c r="AP173" s="53"/>
      <c r="AS173" s="53"/>
    </row>
    <row r="174" spans="2:45" x14ac:dyDescent="0.3">
      <c r="B174" s="52"/>
      <c r="I174" s="53"/>
      <c r="J174" s="52"/>
      <c r="K174" s="52"/>
      <c r="M174" s="52"/>
      <c r="O174" s="52"/>
      <c r="R174" s="53"/>
      <c r="S174" s="52"/>
      <c r="U174" s="52"/>
      <c r="X174" s="53"/>
      <c r="Y174" s="52"/>
      <c r="AO174" s="53"/>
      <c r="AP174" s="53"/>
      <c r="AS174" s="53"/>
    </row>
    <row r="175" spans="2:45" x14ac:dyDescent="0.3">
      <c r="B175" s="52"/>
      <c r="I175" s="53"/>
      <c r="J175" s="52"/>
      <c r="K175" s="52"/>
      <c r="M175" s="52"/>
      <c r="O175" s="52"/>
      <c r="R175" s="53"/>
      <c r="S175" s="52"/>
      <c r="U175" s="52"/>
      <c r="X175" s="53"/>
      <c r="Y175" s="52"/>
      <c r="AO175" s="53"/>
      <c r="AP175" s="53"/>
      <c r="AS175" s="53"/>
    </row>
    <row r="176" spans="2:45" x14ac:dyDescent="0.3">
      <c r="B176" s="52"/>
      <c r="I176" s="53"/>
      <c r="J176" s="52"/>
      <c r="K176" s="52"/>
      <c r="M176" s="52"/>
      <c r="O176" s="52"/>
      <c r="R176" s="53"/>
      <c r="S176" s="52"/>
      <c r="U176" s="52"/>
      <c r="X176" s="53"/>
      <c r="Y176" s="52"/>
      <c r="AO176" s="53"/>
      <c r="AP176" s="53"/>
      <c r="AS176" s="53"/>
    </row>
    <row r="177" spans="2:45" x14ac:dyDescent="0.3">
      <c r="B177" s="52"/>
      <c r="I177" s="53"/>
      <c r="J177" s="52"/>
      <c r="K177" s="52"/>
      <c r="M177" s="52"/>
      <c r="O177" s="52"/>
      <c r="R177" s="53"/>
      <c r="S177" s="52"/>
      <c r="U177" s="52"/>
      <c r="X177" s="53"/>
      <c r="Y177" s="52"/>
      <c r="AO177" s="53"/>
      <c r="AP177" s="53"/>
      <c r="AS177" s="53"/>
    </row>
    <row r="178" spans="2:45" x14ac:dyDescent="0.3">
      <c r="B178" s="52"/>
      <c r="I178" s="53"/>
      <c r="J178" s="52"/>
      <c r="K178" s="52"/>
      <c r="M178" s="52"/>
      <c r="O178" s="52"/>
      <c r="R178" s="53"/>
      <c r="S178" s="52"/>
      <c r="U178" s="52"/>
      <c r="X178" s="53"/>
      <c r="Y178" s="52"/>
      <c r="AO178" s="53"/>
      <c r="AP178" s="53"/>
      <c r="AS178" s="53"/>
    </row>
    <row r="179" spans="2:45" x14ac:dyDescent="0.3">
      <c r="B179" s="52"/>
      <c r="I179" s="53"/>
      <c r="J179" s="52"/>
      <c r="K179" s="52"/>
      <c r="M179" s="52"/>
      <c r="O179" s="52"/>
      <c r="R179" s="53"/>
      <c r="S179" s="52"/>
      <c r="U179" s="52"/>
      <c r="X179" s="53"/>
      <c r="Y179" s="52"/>
      <c r="AO179" s="53"/>
      <c r="AP179" s="53"/>
      <c r="AS179" s="53"/>
    </row>
    <row r="180" spans="2:45" x14ac:dyDescent="0.3">
      <c r="B180" s="52"/>
      <c r="I180" s="53"/>
      <c r="J180" s="52"/>
      <c r="K180" s="52"/>
      <c r="M180" s="52"/>
      <c r="O180" s="52"/>
      <c r="R180" s="53"/>
      <c r="S180" s="52"/>
      <c r="U180" s="52"/>
      <c r="X180" s="53"/>
      <c r="Y180" s="52"/>
      <c r="AO180" s="53"/>
      <c r="AP180" s="53"/>
      <c r="AS180" s="53"/>
    </row>
    <row r="181" spans="2:45" x14ac:dyDescent="0.3">
      <c r="B181" s="52"/>
      <c r="I181" s="53"/>
      <c r="J181" s="52"/>
      <c r="K181" s="52"/>
      <c r="M181" s="52"/>
      <c r="O181" s="52"/>
      <c r="R181" s="53"/>
      <c r="S181" s="52"/>
      <c r="U181" s="52"/>
      <c r="X181" s="53"/>
      <c r="Y181" s="52"/>
      <c r="AO181" s="53"/>
      <c r="AP181" s="53"/>
      <c r="AS181" s="53"/>
    </row>
    <row r="182" spans="2:45" x14ac:dyDescent="0.3">
      <c r="B182" s="52"/>
      <c r="I182" s="53"/>
      <c r="J182" s="52"/>
      <c r="K182" s="52"/>
      <c r="M182" s="52"/>
      <c r="O182" s="52"/>
      <c r="R182" s="53"/>
      <c r="S182" s="52"/>
      <c r="U182" s="52"/>
      <c r="X182" s="53"/>
      <c r="Y182" s="52"/>
      <c r="AO182" s="53"/>
      <c r="AP182" s="53"/>
      <c r="AS182" s="53"/>
    </row>
    <row r="183" spans="2:45" x14ac:dyDescent="0.3">
      <c r="B183" s="52"/>
      <c r="I183" s="53"/>
      <c r="J183" s="52"/>
      <c r="K183" s="52"/>
      <c r="M183" s="52"/>
      <c r="O183" s="52"/>
      <c r="R183" s="53"/>
      <c r="S183" s="52"/>
      <c r="U183" s="52"/>
      <c r="X183" s="53"/>
      <c r="Y183" s="52"/>
      <c r="AO183" s="53"/>
      <c r="AP183" s="53"/>
      <c r="AS183" s="53"/>
    </row>
    <row r="184" spans="2:45" x14ac:dyDescent="0.3">
      <c r="B184" s="52"/>
      <c r="I184" s="53"/>
      <c r="J184" s="52"/>
      <c r="K184" s="52"/>
      <c r="M184" s="52"/>
      <c r="O184" s="52"/>
      <c r="R184" s="53"/>
      <c r="S184" s="52"/>
      <c r="U184" s="52"/>
      <c r="X184" s="53"/>
      <c r="Y184" s="52"/>
      <c r="AO184" s="53"/>
      <c r="AP184" s="53"/>
      <c r="AS184" s="53"/>
    </row>
    <row r="185" spans="2:45" x14ac:dyDescent="0.3">
      <c r="B185" s="52"/>
      <c r="I185" s="53"/>
      <c r="J185" s="52"/>
      <c r="K185" s="52"/>
      <c r="M185" s="52"/>
      <c r="O185" s="52"/>
      <c r="R185" s="53"/>
      <c r="S185" s="52"/>
      <c r="U185" s="52"/>
      <c r="X185" s="53"/>
      <c r="Y185" s="52"/>
      <c r="AO185" s="53"/>
      <c r="AP185" s="53"/>
      <c r="AS185" s="53"/>
    </row>
    <row r="186" spans="2:45" x14ac:dyDescent="0.3">
      <c r="B186" s="52"/>
      <c r="I186" s="53"/>
      <c r="J186" s="52"/>
      <c r="K186" s="52"/>
      <c r="M186" s="52"/>
      <c r="O186" s="52"/>
      <c r="R186" s="53"/>
      <c r="S186" s="52"/>
      <c r="U186" s="52"/>
      <c r="X186" s="53"/>
      <c r="Y186" s="52"/>
      <c r="AO186" s="53"/>
      <c r="AP186" s="53"/>
      <c r="AS186" s="53"/>
    </row>
    <row r="187" spans="2:45" x14ac:dyDescent="0.3">
      <c r="B187" s="52"/>
      <c r="I187" s="53"/>
      <c r="J187" s="52"/>
      <c r="K187" s="52"/>
      <c r="M187" s="52"/>
      <c r="O187" s="52"/>
      <c r="R187" s="53"/>
      <c r="S187" s="52"/>
      <c r="U187" s="52"/>
      <c r="X187" s="53"/>
      <c r="Y187" s="52"/>
      <c r="AO187" s="53"/>
      <c r="AP187" s="53"/>
      <c r="AS187" s="53"/>
    </row>
    <row r="188" spans="2:45" x14ac:dyDescent="0.3">
      <c r="B188" s="52"/>
      <c r="I188" s="53"/>
      <c r="J188" s="52"/>
      <c r="K188" s="52"/>
      <c r="M188" s="52"/>
      <c r="O188" s="52"/>
      <c r="R188" s="53"/>
      <c r="S188" s="52"/>
      <c r="U188" s="52"/>
      <c r="X188" s="53"/>
      <c r="Y188" s="52"/>
      <c r="AO188" s="53"/>
      <c r="AP188" s="53"/>
      <c r="AS188" s="53"/>
    </row>
    <row r="189" spans="2:45" x14ac:dyDescent="0.3">
      <c r="B189" s="52"/>
      <c r="I189" s="53"/>
      <c r="J189" s="52"/>
      <c r="K189" s="52"/>
      <c r="M189" s="52"/>
      <c r="O189" s="52"/>
      <c r="R189" s="53"/>
      <c r="S189" s="52"/>
      <c r="U189" s="52"/>
      <c r="X189" s="53"/>
      <c r="Y189" s="52"/>
      <c r="AO189" s="53"/>
      <c r="AP189" s="53"/>
      <c r="AS189" s="53"/>
    </row>
    <row r="190" spans="2:45" x14ac:dyDescent="0.3">
      <c r="B190" s="52"/>
      <c r="I190" s="53"/>
      <c r="J190" s="52"/>
      <c r="K190" s="52"/>
      <c r="M190" s="52"/>
      <c r="O190" s="52"/>
      <c r="R190" s="53"/>
      <c r="S190" s="52"/>
      <c r="U190" s="52"/>
      <c r="X190" s="53"/>
      <c r="Y190" s="52"/>
      <c r="AO190" s="53"/>
      <c r="AP190" s="53"/>
      <c r="AS190" s="53"/>
    </row>
    <row r="191" spans="2:45" x14ac:dyDescent="0.3">
      <c r="B191" s="52"/>
      <c r="I191" s="53"/>
      <c r="J191" s="52"/>
      <c r="K191" s="52"/>
      <c r="M191" s="52"/>
      <c r="O191" s="52"/>
      <c r="R191" s="53"/>
      <c r="S191" s="52"/>
      <c r="U191" s="52"/>
      <c r="X191" s="53"/>
      <c r="Y191" s="52"/>
      <c r="AO191" s="53"/>
      <c r="AP191" s="53"/>
      <c r="AS191" s="53"/>
    </row>
    <row r="192" spans="2:45" x14ac:dyDescent="0.3">
      <c r="B192" s="52"/>
      <c r="I192" s="53"/>
      <c r="J192" s="52"/>
      <c r="K192" s="52"/>
      <c r="M192" s="52"/>
      <c r="O192" s="52"/>
      <c r="R192" s="53"/>
      <c r="S192" s="52"/>
      <c r="U192" s="52"/>
      <c r="X192" s="53"/>
      <c r="Y192" s="52"/>
      <c r="AO192" s="53"/>
      <c r="AP192" s="53"/>
      <c r="AS192" s="53"/>
    </row>
  </sheetData>
  <mergeCells count="4">
    <mergeCell ref="A4:F4"/>
    <mergeCell ref="G4:L4"/>
    <mergeCell ref="AG4:AS4"/>
    <mergeCell ref="M4:AF4"/>
  </mergeCells>
  <conditionalFormatting sqref="AO5:AQ5">
    <cfRule type="containsErrors" dxfId="0" priority="1" stopIfTrue="1">
      <formula>ISERROR(AO5)</formula>
    </cfRule>
  </conditionalFormatting>
  <dataValidations count="2">
    <dataValidation type="list" allowBlank="1" showInputMessage="1" showErrorMessage="1" sqref="E132:E213" xr:uid="{2500DC85-0F8C-4E84-87EC-EEB818E69CB0}">
      <formula1>$AY$7:$AY$11</formula1>
    </dataValidation>
    <dataValidation type="list" allowBlank="1" showInputMessage="1" showErrorMessage="1" sqref="F6:F131" xr:uid="{599E043D-2AF0-4560-A92F-4B8CECFF19F3}">
      <formula1>Status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F64FA92F-55D7-41EB-A61A-EE2CDEE224A8}">
          <x14:formula1>
            <xm:f>'Z:\16. Adult Inpatient Mainstage (20-008090)\5. Fieldwork\2. Sampling\Monitoring reports\[20-008090-01_IP20 weekly fieldwork monitoring report template_V4_IUO.xlsx]Sheet1'!#REF!</xm:f>
          </x14:formula1>
          <xm:sqref>F190:F192</xm:sqref>
        </x14:dataValidation>
        <x14:dataValidation type="list" allowBlank="1" showInputMessage="1" showErrorMessage="1" xr:uid="{7F053A46-E975-4A4A-8494-3D9DBABA1205}">
          <x14:formula1>
            <xm:f>Dropdowns!#REF!</xm:f>
          </x14:formula1>
          <xm:sqref>F132:F189</xm:sqref>
        </x14:dataValidation>
        <x14:dataValidation type="list" allowBlank="1" showInputMessage="1" showErrorMessage="1" xr:uid="{5DAFC598-0FFE-4F5B-B584-FD61B1E94370}">
          <x14:formula1>
            <xm:f>Dropdowns!$A$11:$A$14</xm:f>
          </x14:formula1>
          <xm:sqref>E6:E131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1461F-187C-4AED-822D-EB050581636C}">
  <dimension ref="A1:A17"/>
  <sheetViews>
    <sheetView workbookViewId="0">
      <selection activeCell="A12" sqref="A12"/>
    </sheetView>
  </sheetViews>
  <sheetFormatPr defaultRowHeight="14.5" x14ac:dyDescent="0.35"/>
  <cols>
    <col min="1" max="1" width="24.1796875" customWidth="1"/>
  </cols>
  <sheetData>
    <row r="1" spans="1:1" x14ac:dyDescent="0.35">
      <c r="A1" t="s">
        <v>134</v>
      </c>
    </row>
    <row r="2" spans="1:1" x14ac:dyDescent="0.35">
      <c r="A2" t="s">
        <v>76</v>
      </c>
    </row>
    <row r="3" spans="1:1" x14ac:dyDescent="0.35">
      <c r="A3" t="s">
        <v>135</v>
      </c>
    </row>
    <row r="4" spans="1:1" x14ac:dyDescent="0.35">
      <c r="A4" t="s">
        <v>136</v>
      </c>
    </row>
    <row r="5" spans="1:1" x14ac:dyDescent="0.35">
      <c r="A5" t="s">
        <v>137</v>
      </c>
    </row>
    <row r="6" spans="1:1" x14ac:dyDescent="0.35">
      <c r="A6" t="s">
        <v>138</v>
      </c>
    </row>
    <row r="7" spans="1:1" x14ac:dyDescent="0.35">
      <c r="A7" t="s">
        <v>139</v>
      </c>
    </row>
    <row r="8" spans="1:1" x14ac:dyDescent="0.35">
      <c r="A8" t="s">
        <v>400</v>
      </c>
    </row>
    <row r="9" spans="1:1" x14ac:dyDescent="0.35">
      <c r="A9" t="s">
        <v>401</v>
      </c>
    </row>
    <row r="11" spans="1:1" x14ac:dyDescent="0.35">
      <c r="A11" t="s">
        <v>140</v>
      </c>
    </row>
    <row r="12" spans="1:1" x14ac:dyDescent="0.35">
      <c r="A12" t="s">
        <v>431</v>
      </c>
    </row>
    <row r="13" spans="1:1" x14ac:dyDescent="0.35">
      <c r="A13" t="s">
        <v>141</v>
      </c>
    </row>
    <row r="14" spans="1:1" x14ac:dyDescent="0.35">
      <c r="A14" t="s">
        <v>410</v>
      </c>
    </row>
    <row r="16" spans="1:1" x14ac:dyDescent="0.35">
      <c r="A16" t="s">
        <v>142</v>
      </c>
    </row>
    <row r="17" spans="1:1" x14ac:dyDescent="0.35">
      <c r="A17"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4F89C-DE3A-459B-AB36-D745ED6F4090}">
  <dimension ref="A1:B130"/>
  <sheetViews>
    <sheetView workbookViewId="0">
      <selection activeCell="A13" sqref="A13:XFD13"/>
    </sheetView>
  </sheetViews>
  <sheetFormatPr defaultRowHeight="14.5" x14ac:dyDescent="0.35"/>
  <cols>
    <col min="1" max="1" width="14.453125" customWidth="1"/>
    <col min="2" max="2" width="108" bestFit="1" customWidth="1"/>
    <col min="3" max="3" width="8.7265625" customWidth="1"/>
  </cols>
  <sheetData>
    <row r="1" spans="1:2" x14ac:dyDescent="0.35">
      <c r="A1" s="79" t="s">
        <v>152</v>
      </c>
      <c r="B1" s="79" t="s">
        <v>153</v>
      </c>
    </row>
    <row r="2" spans="1:2" x14ac:dyDescent="0.35">
      <c r="A2" s="79" t="s">
        <v>154</v>
      </c>
      <c r="B2" s="79" t="s">
        <v>155</v>
      </c>
    </row>
    <row r="3" spans="1:2" x14ac:dyDescent="0.35">
      <c r="A3" s="79" t="s">
        <v>156</v>
      </c>
      <c r="B3" s="79" t="s">
        <v>157</v>
      </c>
    </row>
    <row r="4" spans="1:2" x14ac:dyDescent="0.35">
      <c r="A4" s="79" t="s">
        <v>158</v>
      </c>
      <c r="B4" s="79" t="s">
        <v>159</v>
      </c>
    </row>
    <row r="5" spans="1:2" x14ac:dyDescent="0.35">
      <c r="A5" s="79" t="s">
        <v>160</v>
      </c>
      <c r="B5" s="79" t="s">
        <v>161</v>
      </c>
    </row>
    <row r="6" spans="1:2" x14ac:dyDescent="0.35">
      <c r="A6" s="79" t="s">
        <v>162</v>
      </c>
      <c r="B6" s="79" t="s">
        <v>163</v>
      </c>
    </row>
    <row r="7" spans="1:2" x14ac:dyDescent="0.35">
      <c r="A7" s="79" t="s">
        <v>164</v>
      </c>
      <c r="B7" s="79" t="s">
        <v>402</v>
      </c>
    </row>
    <row r="8" spans="1:2" x14ac:dyDescent="0.35">
      <c r="A8" s="79" t="s">
        <v>165</v>
      </c>
      <c r="B8" s="79" t="s">
        <v>166</v>
      </c>
    </row>
    <row r="9" spans="1:2" x14ac:dyDescent="0.35">
      <c r="A9" s="79" t="s">
        <v>167</v>
      </c>
      <c r="B9" s="79" t="s">
        <v>168</v>
      </c>
    </row>
    <row r="10" spans="1:2" x14ac:dyDescent="0.35">
      <c r="A10" s="79" t="s">
        <v>169</v>
      </c>
      <c r="B10" s="79" t="s">
        <v>170</v>
      </c>
    </row>
    <row r="11" spans="1:2" x14ac:dyDescent="0.35">
      <c r="A11" s="79" t="s">
        <v>171</v>
      </c>
      <c r="B11" s="79" t="s">
        <v>172</v>
      </c>
    </row>
    <row r="12" spans="1:2" x14ac:dyDescent="0.35">
      <c r="A12" s="79" t="s">
        <v>173</v>
      </c>
      <c r="B12" s="79" t="s">
        <v>174</v>
      </c>
    </row>
    <row r="13" spans="1:2" x14ac:dyDescent="0.35">
      <c r="A13" s="79" t="s">
        <v>175</v>
      </c>
      <c r="B13" s="79" t="s">
        <v>176</v>
      </c>
    </row>
    <row r="14" spans="1:2" x14ac:dyDescent="0.35">
      <c r="A14" s="79" t="s">
        <v>177</v>
      </c>
      <c r="B14" s="79" t="s">
        <v>403</v>
      </c>
    </row>
    <row r="15" spans="1:2" x14ac:dyDescent="0.35">
      <c r="A15" s="79" t="s">
        <v>178</v>
      </c>
      <c r="B15" s="79" t="s">
        <v>179</v>
      </c>
    </row>
    <row r="16" spans="1:2" x14ac:dyDescent="0.35">
      <c r="A16" s="79" t="s">
        <v>180</v>
      </c>
      <c r="B16" s="79" t="s">
        <v>181</v>
      </c>
    </row>
    <row r="17" spans="1:2" x14ac:dyDescent="0.35">
      <c r="A17" s="79" t="s">
        <v>182</v>
      </c>
      <c r="B17" s="79" t="s">
        <v>183</v>
      </c>
    </row>
    <row r="18" spans="1:2" x14ac:dyDescent="0.35">
      <c r="A18" s="79" t="s">
        <v>184</v>
      </c>
      <c r="B18" s="79" t="s">
        <v>404</v>
      </c>
    </row>
    <row r="19" spans="1:2" x14ac:dyDescent="0.35">
      <c r="A19" s="79" t="s">
        <v>185</v>
      </c>
      <c r="B19" s="79" t="s">
        <v>186</v>
      </c>
    </row>
    <row r="20" spans="1:2" x14ac:dyDescent="0.35">
      <c r="A20" s="79" t="s">
        <v>187</v>
      </c>
      <c r="B20" s="79" t="s">
        <v>188</v>
      </c>
    </row>
    <row r="21" spans="1:2" x14ac:dyDescent="0.35">
      <c r="A21" s="79" t="s">
        <v>189</v>
      </c>
      <c r="B21" s="79" t="s">
        <v>190</v>
      </c>
    </row>
    <row r="22" spans="1:2" x14ac:dyDescent="0.35">
      <c r="A22" s="79" t="s">
        <v>191</v>
      </c>
      <c r="B22" s="79" t="s">
        <v>192</v>
      </c>
    </row>
    <row r="23" spans="1:2" x14ac:dyDescent="0.35">
      <c r="A23" s="79" t="s">
        <v>193</v>
      </c>
      <c r="B23" s="79" t="s">
        <v>194</v>
      </c>
    </row>
    <row r="24" spans="1:2" x14ac:dyDescent="0.35">
      <c r="A24" s="79" t="s">
        <v>195</v>
      </c>
      <c r="B24" s="79" t="s">
        <v>196</v>
      </c>
    </row>
    <row r="25" spans="1:2" x14ac:dyDescent="0.35">
      <c r="A25" s="79" t="s">
        <v>197</v>
      </c>
      <c r="B25" s="79" t="s">
        <v>198</v>
      </c>
    </row>
    <row r="26" spans="1:2" x14ac:dyDescent="0.35">
      <c r="A26" s="79" t="s">
        <v>199</v>
      </c>
      <c r="B26" s="79" t="s">
        <v>200</v>
      </c>
    </row>
    <row r="27" spans="1:2" x14ac:dyDescent="0.35">
      <c r="A27" s="79" t="s">
        <v>201</v>
      </c>
      <c r="B27" s="79" t="s">
        <v>202</v>
      </c>
    </row>
    <row r="28" spans="1:2" x14ac:dyDescent="0.35">
      <c r="A28" s="79" t="s">
        <v>203</v>
      </c>
      <c r="B28" s="79" t="s">
        <v>204</v>
      </c>
    </row>
    <row r="29" spans="1:2" x14ac:dyDescent="0.35">
      <c r="A29" s="79" t="s">
        <v>205</v>
      </c>
      <c r="B29" s="79" t="s">
        <v>206</v>
      </c>
    </row>
    <row r="30" spans="1:2" x14ac:dyDescent="0.35">
      <c r="A30" s="79" t="s">
        <v>207</v>
      </c>
      <c r="B30" s="79" t="s">
        <v>208</v>
      </c>
    </row>
    <row r="31" spans="1:2" x14ac:dyDescent="0.35">
      <c r="A31" s="79" t="s">
        <v>209</v>
      </c>
      <c r="B31" s="79" t="s">
        <v>210</v>
      </c>
    </row>
    <row r="32" spans="1:2" x14ac:dyDescent="0.35">
      <c r="A32" s="79" t="s">
        <v>211</v>
      </c>
      <c r="B32" s="79" t="s">
        <v>212</v>
      </c>
    </row>
    <row r="33" spans="1:2" x14ac:dyDescent="0.35">
      <c r="A33" s="79" t="s">
        <v>213</v>
      </c>
      <c r="B33" s="79" t="s">
        <v>214</v>
      </c>
    </row>
    <row r="34" spans="1:2" x14ac:dyDescent="0.35">
      <c r="A34" s="79" t="s">
        <v>215</v>
      </c>
      <c r="B34" s="79" t="s">
        <v>216</v>
      </c>
    </row>
    <row r="35" spans="1:2" x14ac:dyDescent="0.35">
      <c r="A35" s="79" t="s">
        <v>217</v>
      </c>
      <c r="B35" s="79" t="s">
        <v>218</v>
      </c>
    </row>
    <row r="36" spans="1:2" x14ac:dyDescent="0.35">
      <c r="A36" s="79" t="s">
        <v>219</v>
      </c>
      <c r="B36" s="79" t="s">
        <v>220</v>
      </c>
    </row>
    <row r="37" spans="1:2" x14ac:dyDescent="0.35">
      <c r="A37" s="79" t="s">
        <v>221</v>
      </c>
      <c r="B37" s="79" t="s">
        <v>222</v>
      </c>
    </row>
    <row r="38" spans="1:2" x14ac:dyDescent="0.35">
      <c r="A38" s="79" t="s">
        <v>223</v>
      </c>
      <c r="B38" s="79" t="s">
        <v>224</v>
      </c>
    </row>
    <row r="39" spans="1:2" x14ac:dyDescent="0.35">
      <c r="A39" s="79" t="s">
        <v>225</v>
      </c>
      <c r="B39" s="79" t="s">
        <v>226</v>
      </c>
    </row>
    <row r="40" spans="1:2" x14ac:dyDescent="0.35">
      <c r="A40" s="79" t="s">
        <v>227</v>
      </c>
      <c r="B40" s="79" t="s">
        <v>228</v>
      </c>
    </row>
    <row r="41" spans="1:2" x14ac:dyDescent="0.35">
      <c r="A41" s="79" t="s">
        <v>229</v>
      </c>
      <c r="B41" s="79" t="s">
        <v>230</v>
      </c>
    </row>
    <row r="42" spans="1:2" x14ac:dyDescent="0.35">
      <c r="A42" s="79" t="s">
        <v>231</v>
      </c>
      <c r="B42" s="79" t="s">
        <v>232</v>
      </c>
    </row>
    <row r="43" spans="1:2" x14ac:dyDescent="0.35">
      <c r="A43" s="79" t="s">
        <v>233</v>
      </c>
      <c r="B43" s="79" t="s">
        <v>234</v>
      </c>
    </row>
    <row r="44" spans="1:2" x14ac:dyDescent="0.35">
      <c r="A44" s="79" t="s">
        <v>235</v>
      </c>
      <c r="B44" s="79" t="s">
        <v>236</v>
      </c>
    </row>
    <row r="45" spans="1:2" x14ac:dyDescent="0.35">
      <c r="A45" s="79" t="s">
        <v>237</v>
      </c>
      <c r="B45" s="79" t="s">
        <v>238</v>
      </c>
    </row>
    <row r="46" spans="1:2" x14ac:dyDescent="0.35">
      <c r="A46" s="79" t="s">
        <v>239</v>
      </c>
      <c r="B46" s="79" t="s">
        <v>240</v>
      </c>
    </row>
    <row r="47" spans="1:2" x14ac:dyDescent="0.35">
      <c r="A47" s="79" t="s">
        <v>241</v>
      </c>
      <c r="B47" s="79" t="s">
        <v>242</v>
      </c>
    </row>
    <row r="48" spans="1:2" x14ac:dyDescent="0.35">
      <c r="A48" s="79" t="s">
        <v>243</v>
      </c>
      <c r="B48" s="79" t="s">
        <v>244</v>
      </c>
    </row>
    <row r="49" spans="1:2" x14ac:dyDescent="0.35">
      <c r="A49" s="79" t="s">
        <v>245</v>
      </c>
      <c r="B49" s="79" t="s">
        <v>405</v>
      </c>
    </row>
    <row r="50" spans="1:2" x14ac:dyDescent="0.35">
      <c r="A50" s="79" t="s">
        <v>246</v>
      </c>
      <c r="B50" s="79" t="s">
        <v>247</v>
      </c>
    </row>
    <row r="51" spans="1:2" x14ac:dyDescent="0.35">
      <c r="A51" s="79" t="s">
        <v>248</v>
      </c>
      <c r="B51" s="79" t="s">
        <v>249</v>
      </c>
    </row>
    <row r="52" spans="1:2" x14ac:dyDescent="0.35">
      <c r="A52" s="79" t="s">
        <v>250</v>
      </c>
      <c r="B52" s="79" t="s">
        <v>251</v>
      </c>
    </row>
    <row r="53" spans="1:2" x14ac:dyDescent="0.35">
      <c r="A53" s="79" t="s">
        <v>252</v>
      </c>
      <c r="B53" s="79" t="s">
        <v>253</v>
      </c>
    </row>
    <row r="54" spans="1:2" x14ac:dyDescent="0.35">
      <c r="A54" s="79" t="s">
        <v>254</v>
      </c>
      <c r="B54" s="79" t="s">
        <v>255</v>
      </c>
    </row>
    <row r="55" spans="1:2" x14ac:dyDescent="0.35">
      <c r="A55" s="79" t="s">
        <v>256</v>
      </c>
      <c r="B55" s="79" t="s">
        <v>257</v>
      </c>
    </row>
    <row r="56" spans="1:2" x14ac:dyDescent="0.35">
      <c r="A56" s="79" t="s">
        <v>258</v>
      </c>
      <c r="B56" s="79" t="s">
        <v>259</v>
      </c>
    </row>
    <row r="57" spans="1:2" x14ac:dyDescent="0.35">
      <c r="A57" s="79" t="s">
        <v>260</v>
      </c>
      <c r="B57" s="79" t="s">
        <v>261</v>
      </c>
    </row>
    <row r="58" spans="1:2" x14ac:dyDescent="0.35">
      <c r="A58" s="79" t="s">
        <v>262</v>
      </c>
      <c r="B58" s="79" t="s">
        <v>263</v>
      </c>
    </row>
    <row r="59" spans="1:2" x14ac:dyDescent="0.35">
      <c r="A59" s="79" t="s">
        <v>264</v>
      </c>
      <c r="B59" s="79" t="s">
        <v>265</v>
      </c>
    </row>
    <row r="60" spans="1:2" x14ac:dyDescent="0.35">
      <c r="A60" s="79" t="s">
        <v>266</v>
      </c>
      <c r="B60" s="79" t="s">
        <v>267</v>
      </c>
    </row>
    <row r="61" spans="1:2" x14ac:dyDescent="0.35">
      <c r="A61" s="79" t="s">
        <v>268</v>
      </c>
      <c r="B61" s="79" t="s">
        <v>269</v>
      </c>
    </row>
    <row r="62" spans="1:2" x14ac:dyDescent="0.35">
      <c r="A62" s="79" t="s">
        <v>270</v>
      </c>
      <c r="B62" s="79" t="s">
        <v>271</v>
      </c>
    </row>
    <row r="63" spans="1:2" x14ac:dyDescent="0.35">
      <c r="A63" s="79" t="s">
        <v>272</v>
      </c>
      <c r="B63" s="79" t="s">
        <v>406</v>
      </c>
    </row>
    <row r="64" spans="1:2" x14ac:dyDescent="0.35">
      <c r="A64" s="79" t="s">
        <v>273</v>
      </c>
      <c r="B64" s="79" t="s">
        <v>274</v>
      </c>
    </row>
    <row r="65" spans="1:2" x14ac:dyDescent="0.35">
      <c r="A65" s="79" t="s">
        <v>275</v>
      </c>
      <c r="B65" s="79" t="s">
        <v>276</v>
      </c>
    </row>
    <row r="66" spans="1:2" x14ac:dyDescent="0.35">
      <c r="A66" s="79" t="s">
        <v>277</v>
      </c>
      <c r="B66" s="79" t="s">
        <v>278</v>
      </c>
    </row>
    <row r="67" spans="1:2" x14ac:dyDescent="0.35">
      <c r="A67" s="79" t="s">
        <v>279</v>
      </c>
      <c r="B67" s="79" t="s">
        <v>280</v>
      </c>
    </row>
    <row r="68" spans="1:2" x14ac:dyDescent="0.35">
      <c r="A68" s="79" t="s">
        <v>281</v>
      </c>
      <c r="B68" s="79" t="s">
        <v>282</v>
      </c>
    </row>
    <row r="69" spans="1:2" x14ac:dyDescent="0.35">
      <c r="A69" s="79" t="s">
        <v>283</v>
      </c>
      <c r="B69" s="79" t="s">
        <v>284</v>
      </c>
    </row>
    <row r="70" spans="1:2" x14ac:dyDescent="0.35">
      <c r="A70" s="79" t="s">
        <v>285</v>
      </c>
      <c r="B70" s="79" t="s">
        <v>286</v>
      </c>
    </row>
    <row r="71" spans="1:2" x14ac:dyDescent="0.35">
      <c r="A71" s="79" t="s">
        <v>287</v>
      </c>
      <c r="B71" s="79" t="s">
        <v>288</v>
      </c>
    </row>
    <row r="72" spans="1:2" x14ac:dyDescent="0.35">
      <c r="A72" s="79" t="s">
        <v>289</v>
      </c>
      <c r="B72" s="79" t="s">
        <v>290</v>
      </c>
    </row>
    <row r="73" spans="1:2" x14ac:dyDescent="0.35">
      <c r="A73" s="79" t="s">
        <v>291</v>
      </c>
      <c r="B73" s="79" t="s">
        <v>292</v>
      </c>
    </row>
    <row r="74" spans="1:2" x14ac:dyDescent="0.35">
      <c r="A74" s="79" t="s">
        <v>293</v>
      </c>
      <c r="B74" s="79" t="s">
        <v>294</v>
      </c>
    </row>
    <row r="75" spans="1:2" x14ac:dyDescent="0.35">
      <c r="A75" s="79" t="s">
        <v>295</v>
      </c>
      <c r="B75" s="79" t="s">
        <v>296</v>
      </c>
    </row>
    <row r="76" spans="1:2" x14ac:dyDescent="0.35">
      <c r="A76" s="79" t="s">
        <v>297</v>
      </c>
      <c r="B76" s="79" t="s">
        <v>298</v>
      </c>
    </row>
    <row r="77" spans="1:2" x14ac:dyDescent="0.35">
      <c r="A77" s="79" t="s">
        <v>299</v>
      </c>
      <c r="B77" s="79" t="s">
        <v>300</v>
      </c>
    </row>
    <row r="78" spans="1:2" x14ac:dyDescent="0.35">
      <c r="A78" s="79" t="s">
        <v>301</v>
      </c>
      <c r="B78" s="79" t="s">
        <v>302</v>
      </c>
    </row>
    <row r="79" spans="1:2" x14ac:dyDescent="0.35">
      <c r="A79" s="79" t="s">
        <v>303</v>
      </c>
      <c r="B79" s="79" t="s">
        <v>407</v>
      </c>
    </row>
    <row r="80" spans="1:2" x14ac:dyDescent="0.35">
      <c r="A80" s="79" t="s">
        <v>304</v>
      </c>
      <c r="B80" s="79" t="s">
        <v>305</v>
      </c>
    </row>
    <row r="81" spans="1:2" x14ac:dyDescent="0.35">
      <c r="A81" s="79" t="s">
        <v>306</v>
      </c>
      <c r="B81" s="79" t="s">
        <v>307</v>
      </c>
    </row>
    <row r="82" spans="1:2" x14ac:dyDescent="0.35">
      <c r="A82" s="79" t="s">
        <v>308</v>
      </c>
      <c r="B82" s="79" t="s">
        <v>309</v>
      </c>
    </row>
    <row r="83" spans="1:2" x14ac:dyDescent="0.35">
      <c r="A83" s="79" t="s">
        <v>310</v>
      </c>
      <c r="B83" s="79" t="s">
        <v>311</v>
      </c>
    </row>
    <row r="84" spans="1:2" x14ac:dyDescent="0.35">
      <c r="A84" s="79" t="s">
        <v>312</v>
      </c>
      <c r="B84" s="79" t="s">
        <v>313</v>
      </c>
    </row>
    <row r="85" spans="1:2" x14ac:dyDescent="0.35">
      <c r="A85" s="79" t="s">
        <v>314</v>
      </c>
      <c r="B85" s="79" t="s">
        <v>315</v>
      </c>
    </row>
    <row r="86" spans="1:2" x14ac:dyDescent="0.35">
      <c r="A86" s="79" t="s">
        <v>316</v>
      </c>
      <c r="B86" s="79" t="s">
        <v>317</v>
      </c>
    </row>
    <row r="87" spans="1:2" x14ac:dyDescent="0.35">
      <c r="A87" s="79" t="s">
        <v>318</v>
      </c>
      <c r="B87" s="79" t="s">
        <v>319</v>
      </c>
    </row>
    <row r="88" spans="1:2" x14ac:dyDescent="0.35">
      <c r="A88" s="79" t="s">
        <v>320</v>
      </c>
      <c r="B88" s="79" t="s">
        <v>321</v>
      </c>
    </row>
    <row r="89" spans="1:2" x14ac:dyDescent="0.35">
      <c r="A89" s="79" t="s">
        <v>322</v>
      </c>
      <c r="B89" s="79" t="s">
        <v>323</v>
      </c>
    </row>
    <row r="90" spans="1:2" x14ac:dyDescent="0.35">
      <c r="A90" s="79" t="s">
        <v>324</v>
      </c>
      <c r="B90" s="79" t="s">
        <v>325</v>
      </c>
    </row>
    <row r="91" spans="1:2" x14ac:dyDescent="0.35">
      <c r="A91" s="79" t="s">
        <v>326</v>
      </c>
      <c r="B91" s="79" t="s">
        <v>327</v>
      </c>
    </row>
    <row r="92" spans="1:2" x14ac:dyDescent="0.35">
      <c r="A92" s="79" t="s">
        <v>328</v>
      </c>
      <c r="B92" s="79" t="s">
        <v>329</v>
      </c>
    </row>
    <row r="93" spans="1:2" x14ac:dyDescent="0.35">
      <c r="A93" s="79" t="s">
        <v>330</v>
      </c>
      <c r="B93" s="79" t="s">
        <v>331</v>
      </c>
    </row>
    <row r="94" spans="1:2" x14ac:dyDescent="0.35">
      <c r="A94" s="79" t="s">
        <v>332</v>
      </c>
      <c r="B94" s="79" t="s">
        <v>333</v>
      </c>
    </row>
    <row r="95" spans="1:2" x14ac:dyDescent="0.35">
      <c r="A95" s="79" t="s">
        <v>334</v>
      </c>
      <c r="B95" s="79" t="s">
        <v>335</v>
      </c>
    </row>
    <row r="96" spans="1:2" x14ac:dyDescent="0.35">
      <c r="A96" s="79" t="s">
        <v>336</v>
      </c>
      <c r="B96" s="79" t="s">
        <v>337</v>
      </c>
    </row>
    <row r="97" spans="1:2" x14ac:dyDescent="0.35">
      <c r="A97" s="79" t="s">
        <v>338</v>
      </c>
      <c r="B97" s="79" t="s">
        <v>339</v>
      </c>
    </row>
    <row r="98" spans="1:2" x14ac:dyDescent="0.35">
      <c r="A98" s="79" t="s">
        <v>340</v>
      </c>
      <c r="B98" s="79" t="s">
        <v>341</v>
      </c>
    </row>
    <row r="99" spans="1:2" x14ac:dyDescent="0.35">
      <c r="A99" s="79" t="s">
        <v>342</v>
      </c>
      <c r="B99" s="79" t="s">
        <v>408</v>
      </c>
    </row>
    <row r="100" spans="1:2" x14ac:dyDescent="0.35">
      <c r="A100" s="79" t="s">
        <v>343</v>
      </c>
      <c r="B100" s="79" t="s">
        <v>344</v>
      </c>
    </row>
    <row r="101" spans="1:2" x14ac:dyDescent="0.35">
      <c r="A101" s="79" t="s">
        <v>345</v>
      </c>
      <c r="B101" s="79" t="s">
        <v>346</v>
      </c>
    </row>
    <row r="102" spans="1:2" x14ac:dyDescent="0.35">
      <c r="A102" s="79" t="s">
        <v>347</v>
      </c>
      <c r="B102" s="79" t="s">
        <v>348</v>
      </c>
    </row>
    <row r="103" spans="1:2" x14ac:dyDescent="0.35">
      <c r="A103" s="79" t="s">
        <v>349</v>
      </c>
      <c r="B103" s="79" t="s">
        <v>350</v>
      </c>
    </row>
    <row r="104" spans="1:2" x14ac:dyDescent="0.35">
      <c r="A104" s="79" t="s">
        <v>351</v>
      </c>
      <c r="B104" s="79" t="s">
        <v>352</v>
      </c>
    </row>
    <row r="105" spans="1:2" x14ac:dyDescent="0.35">
      <c r="A105" s="79" t="s">
        <v>353</v>
      </c>
      <c r="B105" s="79" t="s">
        <v>354</v>
      </c>
    </row>
    <row r="106" spans="1:2" x14ac:dyDescent="0.35">
      <c r="A106" s="79" t="s">
        <v>355</v>
      </c>
      <c r="B106" s="79" t="s">
        <v>356</v>
      </c>
    </row>
    <row r="107" spans="1:2" x14ac:dyDescent="0.35">
      <c r="A107" s="79" t="s">
        <v>357</v>
      </c>
      <c r="B107" s="79" t="s">
        <v>358</v>
      </c>
    </row>
    <row r="108" spans="1:2" x14ac:dyDescent="0.35">
      <c r="A108" s="79" t="s">
        <v>359</v>
      </c>
      <c r="B108" s="79" t="s">
        <v>360</v>
      </c>
    </row>
    <row r="109" spans="1:2" x14ac:dyDescent="0.35">
      <c r="A109" s="79" t="s">
        <v>361</v>
      </c>
      <c r="B109" s="79" t="s">
        <v>362</v>
      </c>
    </row>
    <row r="110" spans="1:2" x14ac:dyDescent="0.35">
      <c r="A110" s="79" t="s">
        <v>363</v>
      </c>
      <c r="B110" s="79" t="s">
        <v>409</v>
      </c>
    </row>
    <row r="111" spans="1:2" x14ac:dyDescent="0.35">
      <c r="A111" s="79" t="s">
        <v>364</v>
      </c>
      <c r="B111" s="79" t="s">
        <v>365</v>
      </c>
    </row>
    <row r="112" spans="1:2" x14ac:dyDescent="0.35">
      <c r="A112" s="79" t="s">
        <v>366</v>
      </c>
      <c r="B112" s="79" t="s">
        <v>367</v>
      </c>
    </row>
    <row r="113" spans="1:2" x14ac:dyDescent="0.35">
      <c r="A113" s="79" t="s">
        <v>368</v>
      </c>
      <c r="B113" s="79" t="s">
        <v>369</v>
      </c>
    </row>
    <row r="114" spans="1:2" x14ac:dyDescent="0.35">
      <c r="A114" s="79" t="s">
        <v>370</v>
      </c>
      <c r="B114" s="79" t="s">
        <v>371</v>
      </c>
    </row>
    <row r="115" spans="1:2" x14ac:dyDescent="0.35">
      <c r="A115" s="79" t="s">
        <v>372</v>
      </c>
      <c r="B115" s="79" t="s">
        <v>373</v>
      </c>
    </row>
    <row r="116" spans="1:2" x14ac:dyDescent="0.35">
      <c r="A116" s="79" t="s">
        <v>374</v>
      </c>
      <c r="B116" s="79" t="s">
        <v>375</v>
      </c>
    </row>
    <row r="117" spans="1:2" x14ac:dyDescent="0.35">
      <c r="A117" s="79" t="s">
        <v>376</v>
      </c>
      <c r="B117" s="79" t="s">
        <v>377</v>
      </c>
    </row>
    <row r="118" spans="1:2" x14ac:dyDescent="0.35">
      <c r="A118" s="79" t="s">
        <v>378</v>
      </c>
      <c r="B118" s="79" t="s">
        <v>379</v>
      </c>
    </row>
    <row r="119" spans="1:2" x14ac:dyDescent="0.35">
      <c r="A119" s="80" t="s">
        <v>380</v>
      </c>
      <c r="B119" s="80" t="s">
        <v>381</v>
      </c>
    </row>
    <row r="120" spans="1:2" x14ac:dyDescent="0.35">
      <c r="A120" s="72"/>
      <c r="B120" s="72"/>
    </row>
    <row r="121" spans="1:2" x14ac:dyDescent="0.35">
      <c r="A121" s="72"/>
      <c r="B121" s="72"/>
    </row>
    <row r="122" spans="1:2" x14ac:dyDescent="0.35">
      <c r="A122" s="72"/>
      <c r="B122" s="72"/>
    </row>
    <row r="123" spans="1:2" x14ac:dyDescent="0.35">
      <c r="A123" s="72"/>
      <c r="B123" s="72"/>
    </row>
    <row r="124" spans="1:2" x14ac:dyDescent="0.35">
      <c r="A124" s="72"/>
      <c r="B124" s="72"/>
    </row>
    <row r="125" spans="1:2" x14ac:dyDescent="0.35">
      <c r="A125" s="72"/>
      <c r="B125" s="72"/>
    </row>
    <row r="126" spans="1:2" x14ac:dyDescent="0.35">
      <c r="A126" s="72"/>
      <c r="B126" s="72"/>
    </row>
    <row r="127" spans="1:2" x14ac:dyDescent="0.35">
      <c r="A127" s="72"/>
      <c r="B127" s="72"/>
    </row>
    <row r="128" spans="1:2" x14ac:dyDescent="0.35">
      <c r="A128" s="72"/>
      <c r="B128" s="72"/>
    </row>
    <row r="129" spans="1:2" x14ac:dyDescent="0.35">
      <c r="A129" s="72"/>
      <c r="B129" s="72"/>
    </row>
    <row r="130" spans="1:2" x14ac:dyDescent="0.35">
      <c r="A130" s="72"/>
      <c r="B130" s="7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19" ma:contentTypeDescription="Create a new document." ma:contentTypeScope="" ma:versionID="0217c85c95796dc4c5e6bbcdd4e27dcb">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f1c9ffc348f817eb3cc24022357a75f1"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ate2"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2" ma:index="20" nillable="true" ma:displayName="Date2" ma:format="DateTime" ma:internalName="Date2">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f9b9cce-e594-4bda-ba48-132f42860941}"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2 xmlns="c497441b-d3fe-4788-8629-aff52d38f515" xsi:nil="true"/>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Props1.xml><?xml version="1.0" encoding="utf-8"?>
<ds:datastoreItem xmlns:ds="http://schemas.openxmlformats.org/officeDocument/2006/customXml" ds:itemID="{D86797B2-60B0-44C0-9F60-9701B501F770}">
  <ds:schemaRefs>
    <ds:schemaRef ds:uri="http://schemas.microsoft.com/sharepoint/v3/contenttype/forms"/>
  </ds:schemaRefs>
</ds:datastoreItem>
</file>

<file path=customXml/itemProps2.xml><?xml version="1.0" encoding="utf-8"?>
<ds:datastoreItem xmlns:ds="http://schemas.openxmlformats.org/officeDocument/2006/customXml" ds:itemID="{D3371450-A3CC-4DAB-A6F4-1A30AACF5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15F522-4336-4A4D-BB4A-0248B373B59D}">
  <ds:schemaRef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openxmlformats.org/package/2006/metadata/core-properties"/>
    <ds:schemaRef ds:uri="1d162527-c308-4a98-98b8-9e726c57dd8b"/>
    <ds:schemaRef ds:uri="c497441b-d3fe-4788-8629-aff52d38f51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vt:lpstr>
      <vt:lpstr>Summary of activity</vt:lpstr>
      <vt:lpstr>Trust level breakdown</vt:lpstr>
      <vt:lpstr>Dropdowns</vt:lpstr>
      <vt:lpstr>Participating trusts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Herbert</dc:creator>
  <cp:keywords/>
  <dc:description/>
  <cp:lastModifiedBy>Catherine Davidson</cp:lastModifiedBy>
  <cp:revision/>
  <dcterms:created xsi:type="dcterms:W3CDTF">2020-08-14T17:12:14Z</dcterms:created>
  <dcterms:modified xsi:type="dcterms:W3CDTF">2025-03-18T10:19:42Z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